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interpublic-my.sharepoint.com/personal/katie_white_initiative_com/Documents/Desktop/"/>
    </mc:Choice>
  </mc:AlternateContent>
  <xr:revisionPtr revIDLastSave="0" documentId="8_{4EDE7332-7AF2-4688-B068-08CEF04FF47E}" xr6:coauthVersionLast="47" xr6:coauthVersionMax="47" xr10:uidLastSave="{00000000-0000-0000-0000-000000000000}"/>
  <bookViews>
    <workbookView xWindow="-110" yWindow="-110" windowWidth="19420" windowHeight="11500" xr2:uid="{0542A40E-5A81-43FF-BD39-83D05328B5B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E26" i="1"/>
  <c r="E19" i="1"/>
  <c r="E25" i="1"/>
  <c r="E24" i="1"/>
  <c r="E23" i="1"/>
  <c r="E18" i="1"/>
  <c r="E22" i="1"/>
  <c r="E21" i="1"/>
  <c r="E17" i="1"/>
  <c r="E20" i="1"/>
  <c r="E16" i="1"/>
  <c r="E28" i="1" l="1"/>
</calcChain>
</file>

<file path=xl/sharedStrings.xml><?xml version="1.0" encoding="utf-8"?>
<sst xmlns="http://schemas.openxmlformats.org/spreadsheetml/2006/main" count="57" uniqueCount="50">
  <si>
    <t xml:space="preserve">CURRENT PACE TO FORECAST </t>
  </si>
  <si>
    <t>Captured 90%</t>
  </si>
  <si>
    <t>Remaining 10%</t>
  </si>
  <si>
    <t>Total Forecast =$12,773,909</t>
  </si>
  <si>
    <t xml:space="preserve">Biktarvy </t>
  </si>
  <si>
    <t>HIV</t>
  </si>
  <si>
    <t>HCP</t>
  </si>
  <si>
    <t>Descovy</t>
  </si>
  <si>
    <t>HIV Managed Mkts</t>
  </si>
  <si>
    <t>Epclusa</t>
  </si>
  <si>
    <t>Liver</t>
  </si>
  <si>
    <t>Epclusa Managed Mkts</t>
  </si>
  <si>
    <t>Vemlidy</t>
  </si>
  <si>
    <t xml:space="preserve">Trodelvy </t>
  </si>
  <si>
    <t>Oncology</t>
  </si>
  <si>
    <t>Veklury</t>
  </si>
  <si>
    <t>Covid-19</t>
  </si>
  <si>
    <t>DTP/C</t>
  </si>
  <si>
    <t xml:space="preserve">Total Savings Forecast </t>
  </si>
  <si>
    <t>% of Total Savings</t>
  </si>
  <si>
    <t xml:space="preserve">Descovy </t>
  </si>
  <si>
    <t xml:space="preserve">2.  Total Savings Forecast by Brand </t>
  </si>
  <si>
    <t xml:space="preserve">1.   Current Pace to Forecast </t>
  </si>
  <si>
    <t>Instructions:   Any visual format is OK</t>
  </si>
  <si>
    <t>National TV</t>
  </si>
  <si>
    <t>Addressable TV</t>
  </si>
  <si>
    <t>Print</t>
  </si>
  <si>
    <t>Plan Optimizations</t>
  </si>
  <si>
    <t>Instructions:  Any type of visual format OK</t>
  </si>
  <si>
    <t xml:space="preserve">Instructions:  Please keep in this order and in a list style format.  </t>
  </si>
  <si>
    <t xml:space="preserve">Media / Lever </t>
  </si>
  <si>
    <t>Direct Digital</t>
  </si>
  <si>
    <t>POC / OOH</t>
  </si>
  <si>
    <t>Orion Capital Program</t>
  </si>
  <si>
    <t>3.  Savings by Media Type / Lever</t>
  </si>
  <si>
    <t>&gt;1 %</t>
  </si>
  <si>
    <t>Impactable Spend</t>
  </si>
  <si>
    <t xml:space="preserve">Excluded Spend </t>
  </si>
  <si>
    <t>ATB Total Budgets</t>
  </si>
  <si>
    <t xml:space="preserve">ATB Total Budgets - Omits = Hard Savings Program Budget </t>
  </si>
  <si>
    <t xml:space="preserve">Hard Savings Program Budget categorized as either Impactable Spend or Excluded Spend </t>
  </si>
  <si>
    <t>$392.5M</t>
  </si>
  <si>
    <t>$94.8M</t>
  </si>
  <si>
    <t>$297.7M</t>
  </si>
  <si>
    <t>$104.3M</t>
  </si>
  <si>
    <t>$193.3M</t>
  </si>
  <si>
    <t>Omits (Search &amp; Social)  (24%)</t>
  </si>
  <si>
    <t>Hard Savings Program Budget  (76%)</t>
  </si>
  <si>
    <t>3.  Budget Breakdown</t>
  </si>
  <si>
    <t xml:space="preserve">Instructions:  Any type of visual format OK, would like to illustrate how total ATB budgets minus Omits equals the Hard Savings Program Budget.  From there, the Hard Savings Program budget is categorized as either Impactable or Excluded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</si>
</sst>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2" formatCode="_(&quot;$&quot;* #,##0_);_(&quot;$&quot;* \(#,##0\);_(&quot;$&quot;* &quot;-&quot;_);_(@_)"/>
    <numFmt numFmtId="164" formatCode="&quot;$&quot;#,##0"/>
    <numFmt numFmtId="165" formatCode="0.0%"/>
  </numFmts>
  <fonts count="4" x14ac:knownFonts="1">
    <font>
      <sz val="11"/>
      <color theme="1"/>
      <name val="Aptos Narrow"/>
      <family val="2"/>
      <scheme val="minor"/>
    </font>
    <font>
      <b/>
      <sz val="11"/>
      <color theme="1"/>
      <name val="Aptos Narrow"/>
      <family val="2"/>
      <scheme val="minor"/>
    </font>
    <font>
      <u/>
      <sz val="11"/>
      <color theme="1"/>
      <name val="Aptos Narrow"/>
      <family val="2"/>
      <scheme val="minor"/>
    </font>
    <font>
      <b/>
      <u/>
      <sz val="11"/>
      <color theme="1"/>
      <name val="Aptos Narrow"/>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
      <patternFill patternType="solid">
        <fgColor theme="0" tint="-0.249977111117893"/>
        <bgColor indexed="64"/>
      </patternFill>
    </fill>
    <fill>
      <patternFill patternType="solid">
        <fgColor rgb="FFF7BBC1"/>
        <bgColor indexed="64"/>
      </patternFill>
    </fill>
  </fills>
  <borders count="13">
    <border>
      <left/>
      <right/>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164" fontId="1" fillId="0" borderId="1" xfId="0" applyNumberFormat="1" applyFont="1" applyBorder="1"/>
    <xf numFmtId="164" fontId="1" fillId="0" borderId="2" xfId="0" applyNumberFormat="1" applyFont="1" applyBorder="1"/>
    <xf numFmtId="0" fontId="1" fillId="0" borderId="2" xfId="0" applyFont="1" applyBorder="1" applyAlignment="1">
      <alignment horizontal="right"/>
    </xf>
    <xf numFmtId="164" fontId="1" fillId="0" borderId="2" xfId="0" applyNumberFormat="1" applyFont="1" applyBorder="1" applyAlignment="1">
      <alignment horizontal="right"/>
    </xf>
    <xf numFmtId="164" fontId="0" fillId="0" borderId="3" xfId="0" applyNumberFormat="1" applyBorder="1"/>
    <xf numFmtId="0" fontId="0" fillId="0" borderId="5" xfId="0" applyBorder="1"/>
    <xf numFmtId="0" fontId="0" fillId="2" borderId="4" xfId="0" applyFill="1" applyBorder="1"/>
    <xf numFmtId="0" fontId="0" fillId="2" borderId="0" xfId="0" applyFill="1"/>
    <xf numFmtId="164" fontId="0" fillId="2" borderId="0" xfId="0" applyNumberFormat="1" applyFill="1"/>
    <xf numFmtId="0" fontId="1" fillId="0" borderId="5" xfId="0" applyFont="1" applyBorder="1"/>
    <xf numFmtId="0" fontId="0" fillId="0" borderId="6" xfId="0" applyBorder="1"/>
    <xf numFmtId="0" fontId="0" fillId="0" borderId="7" xfId="0" applyBorder="1"/>
    <xf numFmtId="0" fontId="0" fillId="0" borderId="8" xfId="0" applyBorder="1"/>
    <xf numFmtId="0" fontId="0" fillId="0" borderId="1" xfId="0" applyBorder="1"/>
    <xf numFmtId="0" fontId="0" fillId="0" borderId="4" xfId="0" applyBorder="1"/>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0" xfId="0" applyBorder="1" applyAlignment="1">
      <alignment horizontal="center" vertical="center"/>
    </xf>
    <xf numFmtId="0" fontId="2" fillId="0" borderId="0" xfId="0" applyFont="1" applyFill="1" applyAlignment="1">
      <alignment horizontal="right" wrapText="1"/>
    </xf>
    <xf numFmtId="164" fontId="0" fillId="0" borderId="3" xfId="0" applyNumberFormat="1" applyFill="1" applyBorder="1"/>
    <xf numFmtId="165" fontId="0" fillId="0" borderId="9" xfId="0" applyNumberFormat="1" applyFill="1" applyBorder="1"/>
    <xf numFmtId="164" fontId="0" fillId="0" borderId="5" xfId="0" applyNumberFormat="1" applyFill="1" applyBorder="1"/>
    <xf numFmtId="165" fontId="0" fillId="0" borderId="10" xfId="0" applyNumberFormat="1" applyFill="1" applyBorder="1"/>
    <xf numFmtId="164" fontId="0" fillId="0" borderId="8" xfId="0" applyNumberFormat="1" applyFill="1" applyBorder="1"/>
    <xf numFmtId="165" fontId="0" fillId="0" borderId="11" xfId="0" applyNumberFormat="1" applyFill="1" applyBorder="1"/>
    <xf numFmtId="164" fontId="0" fillId="0" borderId="0" xfId="0" applyNumberFormat="1" applyFill="1"/>
    <xf numFmtId="165" fontId="0" fillId="0" borderId="0" xfId="0" applyNumberFormat="1" applyFill="1"/>
    <xf numFmtId="0" fontId="0" fillId="0" borderId="0" xfId="0" applyFill="1"/>
    <xf numFmtId="0" fontId="0" fillId="0" borderId="0" xfId="0" applyFill="1" applyBorder="1"/>
    <xf numFmtId="0" fontId="0" fillId="3" borderId="0" xfId="0" applyFill="1"/>
    <xf numFmtId="0" fontId="0" fillId="0" borderId="0" xfId="0" applyBorder="1"/>
    <xf numFmtId="0" fontId="1" fillId="4" borderId="0" xfId="0" applyFont="1" applyFill="1"/>
    <xf numFmtId="0" fontId="0" fillId="4" borderId="0" xfId="0" applyFill="1"/>
    <xf numFmtId="164" fontId="1" fillId="4" borderId="0" xfId="0" applyNumberFormat="1" applyFont="1" applyFill="1" applyBorder="1"/>
    <xf numFmtId="0" fontId="1" fillId="4" borderId="0" xfId="0" applyFont="1" applyFill="1" applyBorder="1"/>
    <xf numFmtId="0" fontId="0" fillId="3" borderId="4" xfId="0" applyFill="1" applyBorder="1"/>
    <xf numFmtId="3" fontId="0" fillId="3" borderId="0" xfId="0" applyNumberFormat="1" applyFill="1"/>
    <xf numFmtId="6" fontId="0" fillId="5" borderId="0" xfId="0" applyNumberFormat="1" applyFill="1"/>
    <xf numFmtId="9" fontId="0" fillId="0" borderId="0" xfId="0" applyNumberFormat="1"/>
    <xf numFmtId="0" fontId="3" fillId="0" borderId="0" xfId="0" applyFont="1" applyBorder="1"/>
    <xf numFmtId="0" fontId="0" fillId="0" borderId="0" xfId="0" applyFont="1" applyFill="1"/>
    <xf numFmtId="0" fontId="1" fillId="0" borderId="1" xfId="0" applyFont="1" applyBorder="1"/>
    <xf numFmtId="0" fontId="1" fillId="0" borderId="3" xfId="0" applyFont="1" applyBorder="1"/>
    <xf numFmtId="0" fontId="0" fillId="0" borderId="4" xfId="0" applyFont="1" applyFill="1" applyBorder="1"/>
    <xf numFmtId="9" fontId="0" fillId="0" borderId="5" xfId="0" applyNumberFormat="1" applyBorder="1"/>
    <xf numFmtId="9" fontId="0" fillId="0" borderId="5" xfId="0" applyNumberFormat="1" applyBorder="1" applyAlignment="1">
      <alignment horizontal="right"/>
    </xf>
    <xf numFmtId="0" fontId="0" fillId="0" borderId="6" xfId="0" applyFont="1" applyFill="1" applyBorder="1"/>
    <xf numFmtId="9" fontId="0" fillId="0" borderId="8" xfId="0" applyNumberFormat="1" applyBorder="1"/>
    <xf numFmtId="0" fontId="2" fillId="0" borderId="0" xfId="0" applyFont="1" applyFill="1" applyBorder="1" applyAlignment="1">
      <alignment horizontal="right"/>
    </xf>
    <xf numFmtId="0" fontId="0" fillId="0" borderId="0" xfId="0" applyFont="1" applyFill="1" applyAlignment="1">
      <alignment horizontal="left"/>
    </xf>
    <xf numFmtId="0" fontId="0" fillId="0" borderId="0" xfId="0" applyFill="1" applyBorder="1" applyAlignment="1">
      <alignment horizontal="center" wrapText="1"/>
    </xf>
    <xf numFmtId="0" fontId="0" fillId="0" borderId="0" xfId="0" applyFont="1" applyFill="1" applyAlignment="1">
      <alignment horizontal="center"/>
    </xf>
    <xf numFmtId="0" fontId="0" fillId="0" borderId="0" xfId="0" applyAlignment="1">
      <alignment horizontal="center"/>
    </xf>
    <xf numFmtId="0" fontId="0" fillId="0" borderId="0" xfId="0" applyFont="1" applyFill="1" applyAlignment="1">
      <alignment horizontal="center" wrapText="1"/>
    </xf>
    <xf numFmtId="0" fontId="0" fillId="0" borderId="0" xfId="0" applyFont="1" applyFill="1" applyBorder="1" applyAlignment="1">
      <alignment horizontal="center"/>
    </xf>
    <xf numFmtId="9" fontId="0" fillId="0" borderId="0" xfId="0" applyNumberFormat="1" applyAlignment="1">
      <alignment horizontal="center"/>
    </xf>
    <xf numFmtId="0" fontId="1" fillId="4" borderId="0" xfId="0" applyFont="1" applyFill="1" applyAlignment="1">
      <alignment horizontal="left" wrapText="1"/>
    </xf>
    <xf numFmtId="0" fontId="1" fillId="0" borderId="0" xfId="0" applyFont="1" applyFill="1" applyAlignment="1">
      <alignment horizontal="left" wrapText="1"/>
    </xf>
    <xf numFmtId="42" fontId="0" fillId="0" borderId="0" xfId="0" applyNumberFormat="1" applyFill="1" applyBorder="1"/>
    <xf numFmtId="9" fontId="1" fillId="0" borderId="0" xfId="0" applyNumberFormat="1" applyFont="1" applyFill="1" applyBorder="1"/>
  </cellXfs>
  <cellStyles count="1">
    <cellStyle name="Normal" xfId="0" builtinId="0"/>
  </cellStyles>
  <dxfs count="0"/>
  <tableStyles count="0" defaultTableStyle="TableStyleMedium2" defaultPivotStyle="PivotStyleLight16"/>
  <colors>
    <mruColors>
      <color rgb="FFF7BBC1"/>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800100</xdr:colOff>
      <xdr:row>53</xdr:row>
      <xdr:rowOff>38100</xdr:rowOff>
    </xdr:from>
    <xdr:to>
      <xdr:col>2</xdr:col>
      <xdr:colOff>19050</xdr:colOff>
      <xdr:row>55</xdr:row>
      <xdr:rowOff>12700</xdr:rowOff>
    </xdr:to>
    <xdr:cxnSp macro="">
      <xdr:nvCxnSpPr>
        <xdr:cNvPr id="3" name="Straight Connector 2">
          <a:extLst>
            <a:ext uri="{FF2B5EF4-FFF2-40B4-BE49-F238E27FC236}">
              <a16:creationId xmlns:a16="http://schemas.microsoft.com/office/drawing/2014/main" id="{44D91A89-26C7-C863-5F20-82E4799AB1A1}"/>
            </a:ext>
          </a:extLst>
        </xdr:cNvPr>
        <xdr:cNvCxnSpPr/>
      </xdr:nvCxnSpPr>
      <xdr:spPr>
        <a:xfrm flipH="1">
          <a:off x="3086100" y="10090150"/>
          <a:ext cx="406400" cy="34290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twoCellAnchor>
    <xdr:from>
      <xdr:col>2</xdr:col>
      <xdr:colOff>241300</xdr:colOff>
      <xdr:row>53</xdr:row>
      <xdr:rowOff>25400</xdr:rowOff>
    </xdr:from>
    <xdr:to>
      <xdr:col>2</xdr:col>
      <xdr:colOff>495300</xdr:colOff>
      <xdr:row>54</xdr:row>
      <xdr:rowOff>146050</xdr:rowOff>
    </xdr:to>
    <xdr:cxnSp macro="">
      <xdr:nvCxnSpPr>
        <xdr:cNvPr id="5" name="Straight Connector 4">
          <a:extLst>
            <a:ext uri="{FF2B5EF4-FFF2-40B4-BE49-F238E27FC236}">
              <a16:creationId xmlns:a16="http://schemas.microsoft.com/office/drawing/2014/main" id="{110DED26-725E-C37A-28D4-3D65D7F73D88}"/>
            </a:ext>
          </a:extLst>
        </xdr:cNvPr>
        <xdr:cNvCxnSpPr/>
      </xdr:nvCxnSpPr>
      <xdr:spPr>
        <a:xfrm>
          <a:off x="3714750" y="10077450"/>
          <a:ext cx="254000" cy="304800"/>
        </a:xfrm>
        <a:prstGeom prst="line">
          <a:avLst/>
        </a:prstGeom>
      </xdr:spPr>
      <xdr:style>
        <a:lnRef idx="2">
          <a:schemeClr val="accent1"/>
        </a:lnRef>
        <a:fillRef idx="0">
          <a:schemeClr val="accent1"/>
        </a:fillRef>
        <a:effectRef idx="1">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C684D-9FCF-41E0-877D-B749C2108691}">
  <dimension ref="A1:I58"/>
  <sheetViews>
    <sheetView tabSelected="1" workbookViewId="0">
      <selection activeCell="D62" sqref="D62"/>
    </sheetView>
  </sheetViews>
  <sheetFormatPr defaultRowHeight="14.5" x14ac:dyDescent="0.35"/>
  <cols>
    <col min="1" max="1" width="32.7265625" customWidth="1"/>
    <col min="2" max="2" width="17" customWidth="1"/>
    <col min="3" max="3" width="21.90625" customWidth="1"/>
    <col min="4" max="4" width="28.54296875" customWidth="1"/>
    <col min="5" max="5" width="24.6328125" customWidth="1"/>
    <col min="6" max="6" width="12.453125" customWidth="1"/>
    <col min="7" max="7" width="20.6328125" customWidth="1"/>
    <col min="8" max="8" width="14.26953125" customWidth="1"/>
    <col min="9" max="9" width="17.1796875" customWidth="1"/>
  </cols>
  <sheetData>
    <row r="1" spans="1:5" x14ac:dyDescent="0.35">
      <c r="A1" s="35" t="s">
        <v>22</v>
      </c>
      <c r="B1" s="35"/>
      <c r="C1" s="35"/>
      <c r="D1" s="35"/>
    </row>
    <row r="2" spans="1:5" x14ac:dyDescent="0.35">
      <c r="A2" s="37"/>
      <c r="B2" s="37"/>
      <c r="C2" s="38"/>
      <c r="D2" s="38"/>
    </row>
    <row r="3" spans="1:5" x14ac:dyDescent="0.35">
      <c r="A3" s="38" t="s">
        <v>23</v>
      </c>
      <c r="B3" s="38"/>
      <c r="C3" s="38"/>
      <c r="D3" s="38"/>
    </row>
    <row r="4" spans="1:5" x14ac:dyDescent="0.35">
      <c r="A4" s="32"/>
      <c r="B4" s="32"/>
      <c r="C4" s="32"/>
      <c r="D4" s="32"/>
    </row>
    <row r="5" spans="1:5" x14ac:dyDescent="0.35">
      <c r="A5" s="1" t="s">
        <v>0</v>
      </c>
      <c r="B5" s="2"/>
      <c r="C5" s="3" t="s">
        <v>1</v>
      </c>
      <c r="D5" s="4" t="s">
        <v>2</v>
      </c>
      <c r="E5" s="5"/>
    </row>
    <row r="6" spans="1:5" x14ac:dyDescent="0.35">
      <c r="A6" s="39"/>
      <c r="B6" s="33"/>
      <c r="C6" s="40">
        <v>11516060</v>
      </c>
      <c r="D6" s="41">
        <v>1257849</v>
      </c>
      <c r="E6" s="6"/>
    </row>
    <row r="7" spans="1:5" x14ac:dyDescent="0.35">
      <c r="A7" s="7"/>
      <c r="B7" s="8"/>
      <c r="C7" s="8"/>
      <c r="D7" s="9"/>
      <c r="E7" s="10" t="s">
        <v>3</v>
      </c>
    </row>
    <row r="8" spans="1:5" x14ac:dyDescent="0.35">
      <c r="A8" s="11"/>
      <c r="B8" s="12"/>
      <c r="C8" s="12"/>
      <c r="D8" s="12"/>
      <c r="E8" s="13"/>
    </row>
    <row r="9" spans="1:5" x14ac:dyDescent="0.35">
      <c r="A9" s="34"/>
      <c r="B9" s="34"/>
      <c r="C9" s="34"/>
      <c r="D9" s="34"/>
      <c r="E9" s="34"/>
    </row>
    <row r="10" spans="1:5" x14ac:dyDescent="0.35">
      <c r="A10" s="34"/>
      <c r="B10" s="34"/>
      <c r="C10" s="34"/>
      <c r="D10" s="34"/>
      <c r="E10" s="34"/>
    </row>
    <row r="11" spans="1:5" x14ac:dyDescent="0.35">
      <c r="A11" s="34"/>
      <c r="B11" s="34"/>
      <c r="C11" s="34"/>
      <c r="D11" s="34"/>
      <c r="E11" s="34"/>
    </row>
    <row r="12" spans="1:5" x14ac:dyDescent="0.35">
      <c r="A12" s="35" t="s">
        <v>21</v>
      </c>
      <c r="B12" s="36"/>
      <c r="C12" s="36"/>
      <c r="D12" s="36"/>
    </row>
    <row r="13" spans="1:5" x14ac:dyDescent="0.35">
      <c r="A13" s="35"/>
      <c r="B13" s="36"/>
      <c r="C13" s="36"/>
      <c r="D13" s="36"/>
    </row>
    <row r="14" spans="1:5" x14ac:dyDescent="0.35">
      <c r="A14" s="35" t="s">
        <v>29</v>
      </c>
      <c r="B14" s="36"/>
      <c r="C14" s="36"/>
      <c r="D14" s="36"/>
    </row>
    <row r="15" spans="1:5" ht="51.5" customHeight="1" x14ac:dyDescent="0.35">
      <c r="D15" s="22" t="s">
        <v>18</v>
      </c>
      <c r="E15" s="22" t="s">
        <v>19</v>
      </c>
    </row>
    <row r="16" spans="1:5" x14ac:dyDescent="0.35">
      <c r="A16" s="16" t="s">
        <v>17</v>
      </c>
      <c r="B16" s="19" t="s">
        <v>5</v>
      </c>
      <c r="C16" s="14" t="s">
        <v>4</v>
      </c>
      <c r="D16" s="23">
        <v>7805414</v>
      </c>
      <c r="E16" s="24">
        <f>D16/D28</f>
        <v>0.61104349498653854</v>
      </c>
    </row>
    <row r="17" spans="1:5" x14ac:dyDescent="0.35">
      <c r="A17" s="16"/>
      <c r="B17" s="20"/>
      <c r="C17" s="15" t="s">
        <v>20</v>
      </c>
      <c r="D17" s="25">
        <v>1838062</v>
      </c>
      <c r="E17" s="26">
        <f>D17/D28</f>
        <v>0.14389189714753722</v>
      </c>
    </row>
    <row r="18" spans="1:5" x14ac:dyDescent="0.35">
      <c r="A18" s="16"/>
      <c r="B18" s="17" t="s">
        <v>10</v>
      </c>
      <c r="C18" s="15" t="s">
        <v>9</v>
      </c>
      <c r="D18" s="25">
        <v>1880199</v>
      </c>
      <c r="E18" s="26">
        <f>D18/D28</f>
        <v>0.14719057416175424</v>
      </c>
    </row>
    <row r="19" spans="1:5" x14ac:dyDescent="0.35">
      <c r="A19" s="16"/>
      <c r="B19" s="18" t="s">
        <v>14</v>
      </c>
      <c r="C19" s="11" t="s">
        <v>13</v>
      </c>
      <c r="D19" s="27">
        <v>1051165</v>
      </c>
      <c r="E19" s="28">
        <f>D19/D28</f>
        <v>8.2290002222499006E-2</v>
      </c>
    </row>
    <row r="20" spans="1:5" x14ac:dyDescent="0.35">
      <c r="A20" s="16" t="s">
        <v>6</v>
      </c>
      <c r="B20" s="19" t="s">
        <v>5</v>
      </c>
      <c r="C20" s="14" t="s">
        <v>4</v>
      </c>
      <c r="D20" s="23">
        <v>7588</v>
      </c>
      <c r="E20" s="24">
        <f>D20/D28</f>
        <v>5.9402333302985017E-4</v>
      </c>
    </row>
    <row r="21" spans="1:5" x14ac:dyDescent="0.35">
      <c r="A21" s="16"/>
      <c r="B21" s="20"/>
      <c r="C21" s="15" t="s">
        <v>7</v>
      </c>
      <c r="D21" s="25">
        <v>7500</v>
      </c>
      <c r="E21" s="26">
        <f>D21/D28</f>
        <v>5.8713429068580334E-4</v>
      </c>
    </row>
    <row r="22" spans="1:5" x14ac:dyDescent="0.35">
      <c r="A22" s="16"/>
      <c r="B22" s="20"/>
      <c r="C22" s="15" t="s">
        <v>8</v>
      </c>
      <c r="D22" s="25">
        <v>9066</v>
      </c>
      <c r="E22" s="26">
        <f>D22/D28</f>
        <v>7.0972793058099914E-4</v>
      </c>
    </row>
    <row r="23" spans="1:5" x14ac:dyDescent="0.35">
      <c r="A23" s="16"/>
      <c r="B23" s="21" t="s">
        <v>10</v>
      </c>
      <c r="C23" s="15" t="s">
        <v>9</v>
      </c>
      <c r="D23" s="25">
        <v>30206</v>
      </c>
      <c r="E23" s="26">
        <f>D23/D28</f>
        <v>2.3646637845940502E-3</v>
      </c>
    </row>
    <row r="24" spans="1:5" x14ac:dyDescent="0.35">
      <c r="A24" s="16"/>
      <c r="B24" s="21"/>
      <c r="C24" s="15" t="s">
        <v>11</v>
      </c>
      <c r="D24" s="25">
        <v>15069</v>
      </c>
      <c r="E24" s="26">
        <f>D24/D28</f>
        <v>1.1796702168459161E-3</v>
      </c>
    </row>
    <row r="25" spans="1:5" x14ac:dyDescent="0.35">
      <c r="A25" s="16"/>
      <c r="B25" s="21"/>
      <c r="C25" s="15" t="s">
        <v>12</v>
      </c>
      <c r="D25" s="25">
        <v>2240</v>
      </c>
      <c r="E25" s="26">
        <f>D25/D28</f>
        <v>1.753574414848266E-4</v>
      </c>
    </row>
    <row r="26" spans="1:5" x14ac:dyDescent="0.35">
      <c r="A26" s="16"/>
      <c r="B26" s="17" t="s">
        <v>14</v>
      </c>
      <c r="C26" s="15" t="s">
        <v>13</v>
      </c>
      <c r="D26" s="25">
        <v>82706</v>
      </c>
      <c r="E26" s="26">
        <f>D26/D28</f>
        <v>6.4746038193946743E-3</v>
      </c>
    </row>
    <row r="27" spans="1:5" x14ac:dyDescent="0.35">
      <c r="A27" s="16"/>
      <c r="B27" s="18" t="s">
        <v>16</v>
      </c>
      <c r="C27" s="11" t="s">
        <v>15</v>
      </c>
      <c r="D27" s="27">
        <v>44694</v>
      </c>
      <c r="E27" s="28">
        <f>D27/D28</f>
        <v>3.4988506650548397E-3</v>
      </c>
    </row>
    <row r="28" spans="1:5" x14ac:dyDescent="0.35">
      <c r="D28" s="29">
        <v>12773909</v>
      </c>
      <c r="E28" s="30">
        <f>SUM(E16:E27)</f>
        <v>1</v>
      </c>
    </row>
    <row r="29" spans="1:5" ht="15" customHeight="1" x14ac:dyDescent="0.35"/>
    <row r="30" spans="1:5" x14ac:dyDescent="0.35">
      <c r="A30" s="35" t="s">
        <v>34</v>
      </c>
      <c r="B30" s="36"/>
      <c r="C30" s="36"/>
      <c r="D30" s="36"/>
    </row>
    <row r="31" spans="1:5" x14ac:dyDescent="0.35">
      <c r="A31" s="35"/>
      <c r="B31" s="36"/>
      <c r="C31" s="36"/>
      <c r="D31" s="36"/>
    </row>
    <row r="32" spans="1:5" x14ac:dyDescent="0.35">
      <c r="A32" s="35" t="s">
        <v>28</v>
      </c>
      <c r="B32" s="36"/>
      <c r="C32" s="36"/>
      <c r="D32" s="36"/>
    </row>
    <row r="33" spans="1:9" x14ac:dyDescent="0.35">
      <c r="A33" s="43"/>
    </row>
    <row r="34" spans="1:9" x14ac:dyDescent="0.35">
      <c r="A34" s="45" t="s">
        <v>30</v>
      </c>
      <c r="B34" s="46" t="s">
        <v>19</v>
      </c>
    </row>
    <row r="35" spans="1:9" x14ac:dyDescent="0.35">
      <c r="A35" s="47" t="s">
        <v>24</v>
      </c>
      <c r="B35" s="48">
        <v>0.28999999999999998</v>
      </c>
    </row>
    <row r="36" spans="1:9" x14ac:dyDescent="0.35">
      <c r="A36" s="47" t="s">
        <v>25</v>
      </c>
      <c r="B36" s="48">
        <v>0.28000000000000003</v>
      </c>
    </row>
    <row r="37" spans="1:9" x14ac:dyDescent="0.35">
      <c r="A37" s="47" t="s">
        <v>31</v>
      </c>
      <c r="B37" s="48">
        <v>7.0000000000000007E-2</v>
      </c>
    </row>
    <row r="38" spans="1:9" x14ac:dyDescent="0.35">
      <c r="A38" s="47" t="s">
        <v>32</v>
      </c>
      <c r="B38" s="48">
        <v>0.01</v>
      </c>
    </row>
    <row r="39" spans="1:9" x14ac:dyDescent="0.35">
      <c r="A39" s="47" t="s">
        <v>26</v>
      </c>
      <c r="B39" s="49" t="s">
        <v>35</v>
      </c>
    </row>
    <row r="40" spans="1:9" x14ac:dyDescent="0.35">
      <c r="A40" s="47" t="s">
        <v>27</v>
      </c>
      <c r="B40" s="48">
        <v>0.23</v>
      </c>
    </row>
    <row r="41" spans="1:9" x14ac:dyDescent="0.35">
      <c r="A41" s="50" t="s">
        <v>33</v>
      </c>
      <c r="B41" s="51">
        <v>0.12</v>
      </c>
    </row>
    <row r="42" spans="1:9" x14ac:dyDescent="0.35">
      <c r="A42" s="31"/>
      <c r="B42" s="42">
        <v>1</v>
      </c>
    </row>
    <row r="44" spans="1:9" x14ac:dyDescent="0.35">
      <c r="A44" s="35" t="s">
        <v>48</v>
      </c>
      <c r="B44" s="36"/>
      <c r="C44" s="36"/>
      <c r="D44" s="36"/>
    </row>
    <row r="45" spans="1:9" x14ac:dyDescent="0.35">
      <c r="A45" s="35"/>
      <c r="B45" s="36"/>
      <c r="C45" s="36"/>
      <c r="D45" s="36"/>
    </row>
    <row r="46" spans="1:9" ht="47" customHeight="1" x14ac:dyDescent="0.35">
      <c r="A46" s="60" t="s">
        <v>49</v>
      </c>
      <c r="B46" s="60"/>
      <c r="C46" s="60"/>
      <c r="D46" s="60"/>
    </row>
    <row r="47" spans="1:9" s="31" customFormat="1" ht="22" customHeight="1" x14ac:dyDescent="0.35">
      <c r="A47" s="61"/>
      <c r="B47" s="61"/>
      <c r="C47" s="61"/>
      <c r="D47" s="61"/>
    </row>
    <row r="48" spans="1:9" x14ac:dyDescent="0.35">
      <c r="A48" t="s">
        <v>39</v>
      </c>
      <c r="E48" s="32"/>
      <c r="F48" s="32"/>
      <c r="G48" s="32"/>
      <c r="H48" s="32"/>
      <c r="I48" s="32"/>
    </row>
    <row r="49" spans="1:9" x14ac:dyDescent="0.35">
      <c r="A49" t="s">
        <v>40</v>
      </c>
      <c r="E49" s="32"/>
      <c r="F49" s="32"/>
      <c r="G49" s="32"/>
      <c r="H49" s="32"/>
      <c r="I49" s="32"/>
    </row>
    <row r="50" spans="1:9" x14ac:dyDescent="0.35">
      <c r="B50" s="32"/>
      <c r="C50" s="32"/>
      <c r="D50" s="32"/>
      <c r="E50" s="32"/>
      <c r="F50" s="32"/>
      <c r="G50" s="32"/>
      <c r="H50" s="32"/>
      <c r="I50" s="32"/>
    </row>
    <row r="51" spans="1:9" x14ac:dyDescent="0.35">
      <c r="A51" s="53" t="s">
        <v>38</v>
      </c>
      <c r="B51" s="57" t="s">
        <v>41</v>
      </c>
      <c r="C51" s="57"/>
      <c r="D51" s="52"/>
      <c r="E51" s="62"/>
      <c r="F51" s="62"/>
      <c r="G51" s="62"/>
      <c r="H51" s="62"/>
      <c r="I51" s="62"/>
    </row>
    <row r="52" spans="1:9" x14ac:dyDescent="0.35">
      <c r="A52" s="53" t="s">
        <v>46</v>
      </c>
      <c r="B52" s="58" t="s">
        <v>42</v>
      </c>
      <c r="C52" s="58"/>
      <c r="D52" s="32"/>
      <c r="E52" s="32"/>
      <c r="F52" s="63"/>
      <c r="G52" s="63"/>
      <c r="H52" s="63"/>
      <c r="I52" s="63"/>
    </row>
    <row r="53" spans="1:9" x14ac:dyDescent="0.35">
      <c r="A53" s="53" t="s">
        <v>47</v>
      </c>
      <c r="B53" s="54" t="s">
        <v>43</v>
      </c>
      <c r="C53" s="54"/>
      <c r="D53" s="32"/>
      <c r="E53" s="32"/>
      <c r="F53" s="32"/>
      <c r="G53" s="32"/>
      <c r="H53" s="32"/>
      <c r="I53" s="32"/>
    </row>
    <row r="54" spans="1:9" x14ac:dyDescent="0.35">
      <c r="A54" s="44"/>
      <c r="B54" s="32"/>
      <c r="C54" s="32"/>
      <c r="D54" s="32"/>
      <c r="E54" s="32"/>
      <c r="F54" s="32"/>
      <c r="G54" s="32"/>
      <c r="H54" s="32"/>
      <c r="I54" s="32"/>
    </row>
    <row r="55" spans="1:9" x14ac:dyDescent="0.35">
      <c r="E55" s="32"/>
      <c r="F55" s="32"/>
      <c r="G55" s="32"/>
      <c r="H55" s="32"/>
      <c r="I55" s="32"/>
    </row>
    <row r="56" spans="1:9" x14ac:dyDescent="0.35">
      <c r="B56" s="56" t="s">
        <v>44</v>
      </c>
      <c r="C56" s="56" t="s">
        <v>45</v>
      </c>
      <c r="E56" s="32"/>
      <c r="F56" s="32"/>
      <c r="G56" s="32"/>
      <c r="H56" s="32"/>
      <c r="I56" s="32"/>
    </row>
    <row r="57" spans="1:9" x14ac:dyDescent="0.35">
      <c r="A57" s="44"/>
      <c r="B57" s="55" t="s">
        <v>36</v>
      </c>
      <c r="C57" s="55" t="s">
        <v>37</v>
      </c>
      <c r="E57" s="32"/>
      <c r="F57" s="32"/>
      <c r="G57" s="32"/>
      <c r="H57" s="32"/>
      <c r="I57" s="32"/>
    </row>
    <row r="58" spans="1:9" x14ac:dyDescent="0.35">
      <c r="B58" s="59">
        <v>0.35</v>
      </c>
      <c r="C58" s="59">
        <v>0.65</v>
      </c>
    </row>
  </sheetData>
  <mergeCells count="9">
    <mergeCell ref="A16:A19"/>
    <mergeCell ref="A20:A27"/>
    <mergeCell ref="B16:B17"/>
    <mergeCell ref="B20:B22"/>
    <mergeCell ref="B23:B25"/>
    <mergeCell ref="B53:C53"/>
    <mergeCell ref="B52:C52"/>
    <mergeCell ref="B51:C51"/>
    <mergeCell ref="A46:D4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White, Katie (NYC-INI)</dc:creator>
  <cp:lastModifiedBy>White, Katie (NYC-INI)</cp:lastModifiedBy>
  <dcterms:created xsi:type="dcterms:W3CDTF">2024-09-07T20:31:50Z</dcterms:created>
  <dcterms:modified xsi:type="dcterms:W3CDTF">2024-09-07T21:03:37Z</dcterms:modified>
</cp:coreProperties>
</file>