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20.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1.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11.xml"/>
  <Override ContentType="application/vnd.openxmlformats-officedocument.drawing+xml" PartName="/xl/drawings/drawing20.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re Documents" sheetId="1" r:id="rId4"/>
    <sheet state="visible" name="Profitability Worksheet" sheetId="2" r:id="rId5"/>
    <sheet state="visible" name="Advertising Strategy Worksheet" sheetId="3" r:id="rId6"/>
    <sheet state="visible" name="1st Quarter - Scorecards" sheetId="4" r:id="rId7"/>
    <sheet state="visible" name="2nd Quarter - Scorecards" sheetId="5" r:id="rId8"/>
    <sheet state="visible" name="3rd Quarter - Scorecards" sheetId="6" r:id="rId9"/>
    <sheet state="visible" name="4th Quarter - Scorecards" sheetId="7" r:id="rId10"/>
    <sheet state="visible" name="Ad Copy Building Template" sheetId="8" r:id="rId11"/>
    <sheet state="visible" name="LevelMetric Ideas" sheetId="9" r:id="rId12"/>
    <sheet state="visible" name="Jan 23" sheetId="10" r:id="rId13"/>
    <sheet state="visible" name="Feb 23" sheetId="11" r:id="rId14"/>
    <sheet state="visible" name="Mar 23" sheetId="12" r:id="rId15"/>
    <sheet state="visible" name="Apr 23" sheetId="13" r:id="rId16"/>
    <sheet state="visible" name="May 23" sheetId="14" r:id="rId17"/>
    <sheet state="visible" name="Jun 23" sheetId="15" r:id="rId18"/>
    <sheet state="visible" name="Jul 23" sheetId="16" r:id="rId19"/>
    <sheet state="visible" name="Aug 23" sheetId="17" r:id="rId20"/>
    <sheet state="visible" name="Sept 23" sheetId="18" r:id="rId21"/>
    <sheet state="visible" name="Oct 23" sheetId="19" r:id="rId22"/>
    <sheet state="visible" name="Nov 23" sheetId="20" r:id="rId23"/>
    <sheet state="visible" name="Dec 23" sheetId="21" r:id="rId24"/>
  </sheets>
  <definedNames/>
  <calcPr/>
</workbook>
</file>

<file path=xl/comments1.xml><?xml version="1.0" encoding="utf-8"?>
<comments xmlns:r="http://schemas.openxmlformats.org/officeDocument/2006/relationships" xmlns="http://schemas.openxmlformats.org/spreadsheetml/2006/main">
  <authors>
    <author/>
  </authors>
  <commentList>
    <comment authorId="0" ref="E40">
      <text>
        <t xml:space="preserve">no data
	-Emma Watt</t>
      </text>
    </comment>
    <comment authorId="0" ref="G25">
      <text>
        <t xml:space="preserve">mailchimp didn't have data
	-Emma Watt</t>
      </text>
    </comment>
  </commentList>
</comments>
</file>

<file path=xl/sharedStrings.xml><?xml version="1.0" encoding="utf-8"?>
<sst xmlns="http://schemas.openxmlformats.org/spreadsheetml/2006/main" count="836" uniqueCount="320">
  <si>
    <t>Big 3 Planning Canvas</t>
  </si>
  <si>
    <t>COMPANY:</t>
  </si>
  <si>
    <t>Grandma's Herbs</t>
  </si>
  <si>
    <t>START DATE:</t>
  </si>
  <si>
    <t>GOAL/THEME</t>
  </si>
  <si>
    <t>METRICS &amp; MILESTONES</t>
  </si>
  <si>
    <t xml:space="preserve">Reactivate as many of the 50K emails as possible with nurture and product emails </t>
  </si>
  <si>
    <t>KPI's:</t>
  </si>
  <si>
    <t>Current:</t>
  </si>
  <si>
    <t>Target:</t>
  </si>
  <si>
    <t>Growth %</t>
  </si>
  <si>
    <t>GAP:</t>
  </si>
  <si>
    <t>Sales</t>
  </si>
  <si>
    <t xml:space="preserve">Create consistently branded, automated nurture &amp; sales flows </t>
  </si>
  <si>
    <t xml:space="preserve">click rate </t>
  </si>
  <si>
    <t>Start to see sales revenue attributed to Mailchimp</t>
  </si>
  <si>
    <t>Open rate</t>
  </si>
  <si>
    <t>Email List</t>
  </si>
  <si>
    <t>BIG 3</t>
  </si>
  <si>
    <t>Project 1:</t>
  </si>
  <si>
    <t>Due Date:</t>
  </si>
  <si>
    <t>Project 2:</t>
  </si>
  <si>
    <t>Project 3:</t>
  </si>
  <si>
    <t>Initial designs and content for Welcome Email Sequence, cart abandonment sequence, Fullfillment Sequence</t>
  </si>
  <si>
    <t>Rest of emails designed and written for client approval</t>
  </si>
  <si>
    <t>3 email flows implemented &amp; Live in Mailchimp</t>
  </si>
  <si>
    <t>BEST RESULT:</t>
  </si>
  <si>
    <t>Designs delived to client on-time</t>
  </si>
  <si>
    <t>To hit this date we will need feedback on the initial 3 emails within 24 hours</t>
  </si>
  <si>
    <t xml:space="preserve">All email flows are approved and implemented in Mailchimp                </t>
  </si>
  <si>
    <t>WORST RESULT:</t>
  </si>
  <si>
    <t>NOTES/ASSUMPTIONS</t>
  </si>
  <si>
    <t>3 emails, 1 for each sequence will be designed for approval based on the email audit document</t>
  </si>
  <si>
    <t>6-8 additional emails for this sequence will be designed for approval based on the email audit document</t>
  </si>
  <si>
    <t>All email flows are approved and implemented in Mailchimp</t>
  </si>
  <si>
    <t>Customer Avatar Canvas</t>
  </si>
  <si>
    <t xml:space="preserve"> BEFORE STATE:</t>
  </si>
  <si>
    <t>Avatar/Persona</t>
  </si>
  <si>
    <t>AFTER STATE:</t>
  </si>
  <si>
    <t>Have:</t>
  </si>
  <si>
    <t xml:space="preserve">Mother, care-taker of the family, It is Grandma's Herbs! </t>
  </si>
  <si>
    <t>Symptoms: Harsh perscription drugs OR no current solution</t>
  </si>
  <si>
    <t xml:space="preserve">Safe, Gental and effective Herbal remedies, </t>
  </si>
  <si>
    <t>Feel:</t>
  </si>
  <si>
    <t>Sick from side effects, they may feel Forced to take perscriptions, Uneducated , temporary relief</t>
  </si>
  <si>
    <t>Demographic/Interests</t>
  </si>
  <si>
    <t>Empowered, Healthy, encouraged, educated, safe</t>
  </si>
  <si>
    <t xml:space="preserve">Women (70-80%), 25-75 years old, likely married with family
Lots of people from Texas, florida, sothern california, colorado, new york &amp; all accross the nation 
Middle class, wide range from here. 
Bachelor's degree </t>
  </si>
  <si>
    <t>Average Day:</t>
  </si>
  <si>
    <t xml:space="preserve">The average day for our taget audience varies based on their ailments. Likely they have been going to the doctor due to syptoms that are infringing on their ability to perform daily functions the way they would like. The may be feeling fatigue, groggyness or other syptoms from their percriptions, solving one problem but creating other problems for them. They may be caring for their spouce or children the same way - trying to solve their original ailments </t>
  </si>
  <si>
    <t xml:space="preserve">In this scenerio, they may be taking herbal remedies to proactivly care for their familes and themselves. They have done the research and found an alternative remediy to the traditional/western medicine approach. they are feeling relief from their symptoms and are no logger suffering the consiquences of perscription drugs. </t>
  </si>
  <si>
    <t>Status:</t>
  </si>
  <si>
    <t>Key Purchase Drivers</t>
  </si>
  <si>
    <t>Stuck (may be hard to leave perscriptions), a cog in a bigger system, may not have as much control as they'd like</t>
  </si>
  <si>
    <t xml:space="preserve">It has to work, because we are running against strong perscription drugs, it is imparitive that we relieve the symptoms
High Quality standards of the herbs/ingredients 
Time-tested, Since the 70's!! In many/most cases we are doctor recommended! </t>
  </si>
  <si>
    <t>Empowered, Self-sufficient, a true care giver for her "tribe"</t>
  </si>
  <si>
    <t>Good vs. Evil</t>
  </si>
  <si>
    <t>Good vs. Evil:</t>
  </si>
  <si>
    <t>Western Medicine and its grips on creating inproper heathcare norms</t>
  </si>
  <si>
    <r>
      <rPr>
        <rFont val="Arial"/>
        <color theme="1"/>
        <sz val="9.0"/>
      </rPr>
      <t xml:space="preserve">They are natural ways we can take care of oursleves, proactively. We are </t>
    </r>
    <r>
      <rPr>
        <rFont val="Arial"/>
        <b/>
        <color theme="1"/>
        <sz val="9.0"/>
      </rPr>
      <t>alternative</t>
    </r>
    <r>
      <rPr>
        <rFont val="Arial"/>
        <color theme="1"/>
        <sz val="9.0"/>
      </rPr>
      <t xml:space="preserve"> medicine and an alternative towards thinking about your health</t>
    </r>
  </si>
  <si>
    <t>Frustrations &amp; Fears</t>
  </si>
  <si>
    <t>Wants &amp; Asperations</t>
  </si>
  <si>
    <t xml:space="preserve">- Long-term waits for some products to kick in 
- Frustrations when switching to herbal medicines as they my not have the same, short-term syptom relief. It can take time to work. 
      - For example, you will not get the same results from an ambien as you might a natural, herbal suppliment.
- Some people are frustrated with their doctor’s willingness to look outside of just prescription drugs. 
- any health concerns within their family members, kids, and husbands 
- Side effects of prescription drugs
</t>
  </si>
  <si>
    <t xml:space="preserve">They want to feel better &amp; feel better regularly
Natural solutions so they can take better care of themselves.
Preventative maintenance </t>
  </si>
  <si>
    <t>Core Message Canvas</t>
  </si>
  <si>
    <t>Product/Service</t>
  </si>
  <si>
    <t xml:space="preserve">Mother, Family Care Taker </t>
  </si>
  <si>
    <r>
      <rPr>
        <rFont val="Arial"/>
        <color theme="1"/>
        <sz val="9.0"/>
        <u/>
      </rPr>
      <t xml:space="preserve">Top Sellers: 
</t>
    </r>
    <r>
      <rPr>
        <rFont val="Arial"/>
        <color theme="1"/>
        <sz val="9.0"/>
      </rPr>
      <t xml:space="preserve">- Super Lax
- Herbal Colon Cleanser 
- Shizam! Energy Unleashed
- Daily Diva
- Daily Drive for Men
 </t>
    </r>
  </si>
  <si>
    <t>Harsh, perscription drugs OR no current solution</t>
  </si>
  <si>
    <t>Safe, Gental and effective Herbal remedies</t>
  </si>
  <si>
    <t>Statement of Value</t>
  </si>
  <si>
    <t>(product name) enables (customer) to experience __________________
Grandma's Herbs enables customers to experience natural, alternative solutions to their health concerns</t>
  </si>
  <si>
    <t>Metaphor</t>
  </si>
  <si>
    <r>
      <rPr>
        <rFont val="Arial"/>
        <color theme="1"/>
        <sz val="9.0"/>
      </rPr>
      <t xml:space="preserve">Grandma's Herbs is like the sun. we go out into it and it warms our skin, gives us vitamins, and boosts our moods (gently). VS prescription drugs, that is like the sun through a magnifying glass (harshly)
</t>
    </r>
    <r>
      <rPr>
        <rFont val="Arial"/>
        <b/>
        <color theme="1"/>
        <sz val="9.0"/>
      </rPr>
      <t>Use Grandma's Herbs for the health of it!</t>
    </r>
  </si>
  <si>
    <t xml:space="preserve">They are natural ways we can take care of oursleves, proactively. </t>
  </si>
  <si>
    <t>JOBS TO BE DONE</t>
  </si>
  <si>
    <t xml:space="preserve">When _______ (situation), I want to _______ (Motivation), So I Can _______ (Expected Outcome).                               INSTAGRAM EX: When I take a picture on my phone, I want to put them in a prominenet place so I can share them with all my friends.   </t>
  </si>
  <si>
    <t xml:space="preserve">When someone in my family is experiencing discomfort or more serious symptoms I want to be able to solve their naturally, and sustainably so they can feel at their best more often.  </t>
  </si>
  <si>
    <t>Marketing Profitability Worksheet</t>
  </si>
  <si>
    <t xml:space="preserve">Marketing Costs </t>
  </si>
  <si>
    <t>ANY PRICE</t>
  </si>
  <si>
    <t>ASSESSMENT PRICE A</t>
  </si>
  <si>
    <t>ASSESSMENT PRICE B</t>
  </si>
  <si>
    <t xml:space="preserve">Ad Spend </t>
  </si>
  <si>
    <t xml:space="preserve">Conversion % </t>
  </si>
  <si>
    <t>Cost Per Lead</t>
  </si>
  <si>
    <t>COG</t>
  </si>
  <si>
    <t>Gross Sale</t>
  </si>
  <si>
    <t>Gross Profit</t>
  </si>
  <si>
    <t>Profit Margin</t>
  </si>
  <si>
    <t xml:space="preserve">Systems </t>
  </si>
  <si>
    <t>Services Fee</t>
  </si>
  <si>
    <t>Total</t>
  </si>
  <si>
    <t>*GOAL</t>
  </si>
  <si>
    <t>Leads</t>
  </si>
  <si>
    <t xml:space="preserve">Total Leads </t>
  </si>
  <si>
    <t>Lifetime Value*</t>
  </si>
  <si>
    <t xml:space="preserve">Note: Lifetime value is calculated based on the average orders per year based on a 10 year customer lifespan. </t>
  </si>
  <si>
    <t>Pricing</t>
  </si>
  <si>
    <t>Average Order Value</t>
  </si>
  <si>
    <t>Target Order Value</t>
  </si>
  <si>
    <t>Advertising Campaign Strategy</t>
  </si>
  <si>
    <t>Customer:</t>
  </si>
  <si>
    <t>Core Message:</t>
  </si>
  <si>
    <t>Avatar:</t>
  </si>
  <si>
    <t>Campaign Budget:</t>
  </si>
  <si>
    <t>Campaign</t>
  </si>
  <si>
    <t>Chanel</t>
  </si>
  <si>
    <t>Level</t>
  </si>
  <si>
    <t>Budget</t>
  </si>
  <si>
    <t>Adset Name:</t>
  </si>
  <si>
    <t>Ad Name:</t>
  </si>
  <si>
    <t>Objective:</t>
  </si>
  <si>
    <t>Keyword:</t>
  </si>
  <si>
    <t>Headline:</t>
  </si>
  <si>
    <t>Description:</t>
  </si>
  <si>
    <t>Content:</t>
  </si>
  <si>
    <t>Content Link:</t>
  </si>
  <si>
    <t>Sitelink:</t>
  </si>
  <si>
    <t>Link Type:</t>
  </si>
  <si>
    <t>Audience:</t>
  </si>
  <si>
    <t>Spend:</t>
  </si>
  <si>
    <t>LV1:</t>
  </si>
  <si>
    <t>None</t>
  </si>
  <si>
    <t>Active</t>
  </si>
  <si>
    <t>LV2:</t>
  </si>
  <si>
    <t>LV4:</t>
  </si>
  <si>
    <t xml:space="preserve">GROWTH SCORECARD  </t>
  </si>
  <si>
    <t>Week 1
1-7</t>
  </si>
  <si>
    <t>Week 2
8-14</t>
  </si>
  <si>
    <t>Week 3
15-21</t>
  </si>
  <si>
    <t>Week 4
22-28</t>
  </si>
  <si>
    <t>Remainder
29-31</t>
  </si>
  <si>
    <t xml:space="preserve">Actual </t>
  </si>
  <si>
    <t>Target</t>
  </si>
  <si>
    <t>Status</t>
  </si>
  <si>
    <t>Level 1</t>
  </si>
  <si>
    <t>Website Visitors</t>
  </si>
  <si>
    <t xml:space="preserve">Analytics </t>
  </si>
  <si>
    <t>Facebook/Instagram Ad Impressions</t>
  </si>
  <si>
    <t xml:space="preserve">Facebook Ads </t>
  </si>
  <si>
    <t>Google Ad Impressions</t>
  </si>
  <si>
    <t xml:space="preserve">Google Ads </t>
  </si>
  <si>
    <t>TikTok Ad Impressions</t>
  </si>
  <si>
    <t>Level 2</t>
  </si>
  <si>
    <t>Subscribed to email</t>
  </si>
  <si>
    <t xml:space="preserve">Klaviyo </t>
  </si>
  <si>
    <t>CTR - Facebook/Instagram</t>
  </si>
  <si>
    <t>CTR - Google/Youtube</t>
  </si>
  <si>
    <t xml:space="preserve">Google Analytics </t>
  </si>
  <si>
    <t>CTR - TikTok</t>
  </si>
  <si>
    <t xml:space="preserve">TikTok Ads </t>
  </si>
  <si>
    <t>Cost per Lead</t>
  </si>
  <si>
    <t>Level 3</t>
  </si>
  <si>
    <t>Added to cart</t>
  </si>
  <si>
    <t>Email Open Rate</t>
  </si>
  <si>
    <t xml:space="preserve">Postscript </t>
  </si>
  <si>
    <t>Level 4</t>
  </si>
  <si>
    <t xml:space="preserve">Sales </t>
  </si>
  <si>
    <t>Shopify</t>
  </si>
  <si>
    <t>Conversion Rate</t>
  </si>
  <si>
    <t xml:space="preserve">Shopify </t>
  </si>
  <si>
    <t>AOV</t>
  </si>
  <si>
    <t>Level 5</t>
  </si>
  <si>
    <t>Returning Customer Rate</t>
  </si>
  <si>
    <t>Cart Retention Rate</t>
  </si>
  <si>
    <t xml:space="preserve">Added to cart - Reached checkout </t>
  </si>
  <si>
    <t>Sessions</t>
  </si>
  <si>
    <t xml:space="preserve">Total Uniques of Subscribed to List (New email subscribers </t>
  </si>
  <si>
    <t>Total Uniques of Consented to Recieve SMS</t>
  </si>
  <si>
    <t>Campaign Click Rate</t>
  </si>
  <si>
    <t xml:space="preserve">Abandon Added to Cart Unique Order </t>
  </si>
  <si>
    <t xml:space="preserve">Abandon Checkout Reminder Unique Order </t>
  </si>
  <si>
    <t xml:space="preserve">Klaviyo Attributed Revenue-Flows </t>
  </si>
  <si>
    <t>Klaviyo Attributed Revenue-Campaigns</t>
  </si>
  <si>
    <t>SMS Revenue*</t>
  </si>
  <si>
    <t>-%</t>
  </si>
  <si>
    <t xml:space="preserve">Mailchimp </t>
  </si>
  <si>
    <t xml:space="preserve">Sessions </t>
  </si>
  <si>
    <t>Offer Angle - TBIF</t>
  </si>
  <si>
    <t>Idea 1</t>
  </si>
  <si>
    <t>Idea 2</t>
  </si>
  <si>
    <t>Idea 3</t>
  </si>
  <si>
    <t>Big Idea/Angle 1</t>
  </si>
  <si>
    <t>Big Idea/Angle 2</t>
  </si>
  <si>
    <t>Big Idea/Angle 3</t>
  </si>
  <si>
    <r>
      <rPr>
        <rFont val="Arial"/>
        <b/>
        <color theme="1"/>
      </rPr>
      <t xml:space="preserve">Transactional Attribute
</t>
    </r>
    <r>
      <rPr>
        <rFont val="Arial"/>
        <color theme="1"/>
      </rPr>
      <t xml:space="preserve">
• Pricing/discounts
• Free/express
shipping
• Gift with purchase
• Scarcity/urgency
• Etc
</t>
    </r>
  </si>
  <si>
    <t>Only 25 spots available</t>
  </si>
  <si>
    <t xml:space="preserve">get 85% off comprehensive marketing audit </t>
  </si>
  <si>
    <t>30 Day Money back Guarantee</t>
  </si>
  <si>
    <t>Get Access to Facebook Training Group</t>
  </si>
  <si>
    <t>Read pillar blog post</t>
  </si>
  <si>
    <t>schedule a discovery session</t>
  </si>
  <si>
    <r>
      <rPr>
        <rFont val="Arial"/>
        <b/>
        <color theme="1"/>
      </rPr>
      <t xml:space="preserve">Brand Attribute
</t>
    </r>
    <r>
      <rPr>
        <rFont val="Arial"/>
        <color theme="1"/>
      </rPr>
      <t>• Relevant story
• It supports a
cause
• Lifestyle motive
• Etc.</t>
    </r>
  </si>
  <si>
    <t>Working specifically with companies that serve the Sportsman. We specialize in strategic digital marketing strategies to MAXIMIZE your results online.
Our mission is to help at least 10 outdoor companies reach $10MM annually...will you be one of our success stories?</t>
  </si>
  <si>
    <t xml:space="preserve">Understanding the outdoor space is one thing. Navigating the ever changing digital space is another. We connect the dots and build strategies that get approved, run continuously building revenue consistently. 
We will help you acquire a list of BUYERS you OWN and can fully control. 
Winning is the only option when working with Blaze. </t>
  </si>
  <si>
    <t xml:space="preserve">Certified Partners with 2% For Conservation
</t>
  </si>
  <si>
    <r>
      <rPr>
        <rFont val="Arial"/>
        <b/>
        <color theme="1"/>
      </rPr>
      <t xml:space="preserve">Influence Attribute
</t>
    </r>
    <r>
      <rPr>
        <rFont val="Arial"/>
        <color theme="1"/>
      </rPr>
      <t>• Influencers
• Reviews
• UGC
• Video
Testimonial
• Social Proof
• Etc.</t>
    </r>
  </si>
  <si>
    <t xml:space="preserve">Customer Testimonial 1:
"If you want people to know your business exists, to see sales increase, and to watch your business grow, you need Blaze as part of your team.” -Seth Larsen, Canvas Cutter
</t>
  </si>
  <si>
    <t>Customer Testimonial 2:
“After working with EJ and his team for a year now, I’m very pleased to say Blaze Digital Solutions goes above and beyond; their team is extremely creative and very knowledgeable. I highly recommend them as they work very hard to make sure your marketing dollars are not being wasted. Give them a try and you will not be disappointed.” - David Merrill, Bow Spider</t>
  </si>
  <si>
    <t>Customer Testimonial 3:
“Our business would not be where it is today without the expertise and strategic approach Blaze Digital provides.” -Mike Wand, SKRE Gear</t>
  </si>
  <si>
    <t>1. Hook that speaks to
transformation (Big
Idea from Customer
Avatar Canvas)
2. Amplify the Bid Idea
with Offer Attributes
(F)
3. Amplify the Bid Idea
with Offer Attributes (I)
4. Amplify the Bid Idea
with Offer Attributes
(B)
5. Amplify the Bid Idea
with Offer Attributes
(T)
6. Call to Action</t>
  </si>
  <si>
    <t>1. Are you frustrated by dismal sales for
your Shopify store, and wish you could
generate sales predictably?
2. Learn how to build a Customer Value
Journey to acquire more customers
predictably and profitably.
3. We’ve helped 1,000 online stores grow
beyond $1M with our proven system.
4. And we’re on a mission to help 10,000
more Shopify stores achieve their
dreams.
5. For a limited time, book a 4-hour
strategy session for $495, which is 75%
off our regular price for a limited time.
6. We have limited spots available, so
lock in your spot today!</t>
  </si>
  <si>
    <r>
      <rPr>
        <rFont val="Arial"/>
        <b/>
        <color theme="1"/>
      </rPr>
      <t xml:space="preserve">Functional Attribute
</t>
    </r>
    <r>
      <rPr>
        <rFont val="Arial"/>
        <color theme="1"/>
      </rPr>
      <t>• Serves a specific
function based on a
need/desire
• Improves quality of
life
• Usually a needbased trigger
• Etc.</t>
    </r>
  </si>
  <si>
    <t>300% Return within 90 days or less</t>
  </si>
  <si>
    <t>Fully developed digital ad strategy, proven to deliver results and build assets that you own.</t>
  </si>
  <si>
    <t>- Learn all the proven strategies
- Ask questions to our key strategists
- Be in a group with like-minded entreprenuers that all serve in the outdoor space.</t>
  </si>
  <si>
    <t>Are you frustrated by dismal sales for your online sales, and wish you could generate sales predictably?
Get a fully developed digital ad strategy, proven to deliver results and build assets that you own. Acheive a 300% return within 90 days or less.
We’ve helped hundreds of outdoor companies build consistent revenue online. 
We’re on a mission to help at least 10 outdoor companies generate $10MM annually through their digital strategies.
For a limited time, book a 1-hour
strategy session for FREE ($495 value) for a limited time.
We have limited spots available, so
lock in your spot today!</t>
  </si>
  <si>
    <t>STOP allowing these digital platforms STEAL your reach, not allowing you to grow your company.
Get a fully developed digital ad strategy, proven to deliver results and build assets that you own. Acheive a 300% return within 90 days or less.
We help outdoor companies build consistent revenue online. 
We’re on a mission to help at least 10 outdoor companies generate $10MM annually through their digital strategies.
For a limited time, book a 1-hour
strategy session for FREE ($495 value) for a limited time.
We have limited spots available, so
lock in your spot today!</t>
  </si>
  <si>
    <t>“Our business would not be where it is today without the expertise and strategic approach Blaze Digital provides.” -Mike Wand, SKRE Gear
Get a fully developed digital ad strategy, proven to deliver results and build assets that you own. Acheive a 300% return within 90 days or less.
We’ve helped hundreds of outdoor companies build consistent revenue online. 
We’re on a mission to help at least 10 outdoor companies generate $10MM annually through their digital strategies.
For a limited time, book a 1-hour
marketing strategy session for FREE ($495 value) for a limited time.
We have limited spots available, so
lock in your spot today!</t>
  </si>
  <si>
    <t>AWARE   Level 1</t>
  </si>
  <si>
    <t>ENGAGE Level 2</t>
  </si>
  <si>
    <t>SUBSCRIBE Level 3</t>
  </si>
  <si>
    <t>CONVERT Level 4</t>
  </si>
  <si>
    <t>EXCITE   Level 5</t>
  </si>
  <si>
    <t>ASCEND</t>
  </si>
  <si>
    <t>ADVOCATE</t>
  </si>
  <si>
    <t>PROMOTE</t>
  </si>
  <si>
    <t>Networking Referrals</t>
  </si>
  <si>
    <t>Social Interactions</t>
  </si>
  <si>
    <t>Leads Generated</t>
  </si>
  <si>
    <t>Purchases</t>
  </si>
  <si>
    <t>North Star Metric Performance</t>
  </si>
  <si>
    <t>Upsell Take Rate</t>
  </si>
  <si>
    <t>Social Mentions</t>
  </si>
  <si>
    <t>Revenue Generated</t>
  </si>
  <si>
    <t>Unique Pageviews</t>
  </si>
  <si>
    <t>Time on Site</t>
  </si>
  <si>
    <t>Lead Conversion Rate</t>
  </si>
  <si>
    <t>Revenue</t>
  </si>
  <si>
    <t xml:space="preserve">SaaS - Logins </t>
  </si>
  <si>
    <t>Follow Up Email Open</t>
  </si>
  <si>
    <t>NPS</t>
  </si>
  <si>
    <t>Number of Affiliates</t>
  </si>
  <si>
    <t>Total Pageviews</t>
  </si>
  <si>
    <t>Pages Per Visit</t>
  </si>
  <si>
    <t>Blog Subscribers</t>
  </si>
  <si>
    <t>Retargeting Ad Performance</t>
  </si>
  <si>
    <t>Info - % Consumption</t>
  </si>
  <si>
    <t>Follow Up Email Click</t>
  </si>
  <si>
    <t>Reviews</t>
  </si>
  <si>
    <t xml:space="preserve">Referrals </t>
  </si>
  <si>
    <t>Source Percentage</t>
  </si>
  <si>
    <t>Blog Comments</t>
  </si>
  <si>
    <t>Social Media Followers</t>
  </si>
  <si>
    <t>Churn Rate</t>
  </si>
  <si>
    <t>ACV</t>
  </si>
  <si>
    <t>Pixeled Audience</t>
  </si>
  <si>
    <t>Video Watch Time</t>
  </si>
  <si>
    <t>Webinar Enroll</t>
  </si>
  <si>
    <t>Application</t>
  </si>
  <si>
    <t>Community % Users in Comm.</t>
  </si>
  <si>
    <t>Frequency of Purchase</t>
  </si>
  <si>
    <t>Retargeting Lists</t>
  </si>
  <si>
    <t>Video Watch %</t>
  </si>
  <si>
    <t>CPL</t>
  </si>
  <si>
    <t>Immediate Customer Value</t>
  </si>
  <si>
    <t>Training Attendance Rate</t>
  </si>
  <si>
    <t>Use of Product</t>
  </si>
  <si>
    <t>Social Media Audiences</t>
  </si>
  <si>
    <t>Click Through Rate</t>
  </si>
  <si>
    <t>CPC</t>
  </si>
  <si>
    <t>Upgraded Accounts</t>
  </si>
  <si>
    <t>% New Visitors</t>
  </si>
  <si>
    <t>Impressions</t>
  </si>
  <si>
    <t>CPT</t>
  </si>
  <si>
    <t>Email Click to Open Rate</t>
  </si>
  <si>
    <t>Follow-up Connected Sales Calls</t>
  </si>
  <si>
    <t>Organic Sessions</t>
  </si>
  <si>
    <t>Open Rate</t>
  </si>
  <si>
    <t>Units Sold</t>
  </si>
  <si>
    <t>Total Rankings</t>
  </si>
  <si>
    <t xml:space="preserve"># or % of Logins </t>
  </si>
  <si>
    <t>Bounce Rate</t>
  </si>
  <si>
    <t>Lead Magnet</t>
  </si>
  <si>
    <t>On-Site Search %</t>
  </si>
  <si>
    <t># of Lead Magnets Downloaded</t>
  </si>
  <si>
    <t>Meetings</t>
  </si>
  <si>
    <t>Workshop/Training Attendance for Prospects</t>
  </si>
  <si>
    <t>CPA</t>
  </si>
  <si>
    <t>January</t>
  </si>
  <si>
    <t>Su</t>
  </si>
  <si>
    <t>Mo</t>
  </si>
  <si>
    <t>Tu</t>
  </si>
  <si>
    <t>We</t>
  </si>
  <si>
    <t>Th</t>
  </si>
  <si>
    <t>Fr</t>
  </si>
  <si>
    <t>Sa</t>
  </si>
  <si>
    <t>New Year</t>
  </si>
  <si>
    <t>February</t>
  </si>
  <si>
    <t>Valentine's Day</t>
  </si>
  <si>
    <t>This Template/Spreadsheet was created by, and is owned by SpreadsheetClass.com.  Copyright © 2021 by Silver Sky, LLC         All rights reserved.</t>
  </si>
  <si>
    <t>March</t>
  </si>
  <si>
    <t>St Patricks Day</t>
  </si>
  <si>
    <t>1st Day of spring</t>
  </si>
  <si>
    <t>April</t>
  </si>
  <si>
    <t>Easter</t>
  </si>
  <si>
    <t>May</t>
  </si>
  <si>
    <t>Memorial Day</t>
  </si>
  <si>
    <t>June</t>
  </si>
  <si>
    <t>July</t>
  </si>
  <si>
    <t>Independence Day</t>
  </si>
  <si>
    <t>August</t>
  </si>
  <si>
    <t>September</t>
  </si>
  <si>
    <t>Labor Day</t>
  </si>
  <si>
    <t>Start Planning Holiday Promotions</t>
  </si>
  <si>
    <t>Patriot's Day</t>
  </si>
  <si>
    <t>October</t>
  </si>
  <si>
    <t>Start Holiday Lead Gen Ads</t>
  </si>
  <si>
    <t>Halloween</t>
  </si>
  <si>
    <t>November</t>
  </si>
  <si>
    <t>Start Promoting Black Friday Sale</t>
  </si>
  <si>
    <t>Thanksgiving</t>
  </si>
  <si>
    <t>Black Friday</t>
  </si>
  <si>
    <t>Cyber Monday</t>
  </si>
  <si>
    <t>December</t>
  </si>
  <si>
    <t>Start Holiday Sale</t>
  </si>
  <si>
    <t>Christmas Eve</t>
  </si>
  <si>
    <t>Christmas</t>
  </si>
  <si>
    <t>New Years Eve</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</si>
</sst>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m-d-yyyy"/>
    <numFmt numFmtId="165" formatCode="&quot;$&quot;#,##0.00"/>
    <numFmt numFmtId="166" formatCode="m/d/yy"/>
    <numFmt numFmtId="167" formatCode="_(&quot;$&quot;* #,##0.00_);_(&quot;$&quot;* \(#,##0.00\);_(&quot;$&quot;* &quot;-&quot;??_);_(@_)"/>
    <numFmt numFmtId="168" formatCode="mmmm, yyyy"/>
  </numFmts>
  <fonts count="53">
    <font>
      <sz val="12.0"/>
      <color theme="1"/>
      <name val="Arial"/>
      <scheme val="minor"/>
    </font>
    <font>
      <sz val="12.0"/>
      <color theme="1"/>
      <name val="Calibri"/>
    </font>
    <font>
      <color theme="1"/>
      <name val="Arial"/>
      <scheme val="minor"/>
    </font>
    <font/>
    <font>
      <b/>
      <sz val="18.0"/>
      <color theme="1"/>
      <name val="Arial"/>
    </font>
    <font>
      <b/>
      <sz val="14.0"/>
      <color rgb="FFFFFFFF"/>
      <name val="Calibri"/>
    </font>
    <font>
      <b/>
      <sz val="14.0"/>
      <color rgb="FFFFFFFF"/>
      <name val="Arial"/>
    </font>
    <font>
      <b/>
      <sz val="9.0"/>
      <color rgb="FFFFFFFF"/>
      <name val="Calibri"/>
    </font>
    <font>
      <strike/>
      <color theme="1"/>
      <name val="Arial"/>
      <scheme val="minor"/>
    </font>
    <font>
      <b/>
      <sz val="18.0"/>
      <color rgb="FFFFFFFF"/>
      <name val="Calibri"/>
    </font>
    <font>
      <color theme="1"/>
      <name val="Calibri"/>
    </font>
    <font>
      <b/>
      <sz val="9.0"/>
      <color theme="1"/>
      <name val="Arial"/>
      <scheme val="minor"/>
    </font>
    <font>
      <sz val="8.0"/>
      <color theme="1"/>
      <name val="Calibri"/>
    </font>
    <font>
      <sz val="10.0"/>
      <color theme="1"/>
      <name val="Arial"/>
      <scheme val="minor"/>
    </font>
    <font>
      <sz val="9.0"/>
      <color theme="1"/>
      <name val="Arial"/>
      <scheme val="minor"/>
    </font>
    <font>
      <sz val="8.0"/>
      <color rgb="FFFFFFFF"/>
      <name val="Calibri"/>
    </font>
    <font>
      <sz val="8.0"/>
      <color theme="1"/>
      <name val="Arial"/>
      <scheme val="minor"/>
    </font>
    <font>
      <sz val="12.0"/>
      <color rgb="FFFFFFFF"/>
      <name val="Calibri"/>
    </font>
    <font>
      <color theme="1"/>
      <name val="Arial"/>
    </font>
    <font>
      <b/>
      <sz val="8.0"/>
      <color rgb="FFFFFFFF"/>
      <name val="Calibri"/>
    </font>
    <font>
      <sz val="10.0"/>
      <color rgb="FF000000"/>
      <name val="Arial"/>
    </font>
    <font>
      <b/>
      <color rgb="FFFFFFFF"/>
      <name val="Arial"/>
    </font>
    <font>
      <sz val="11.0"/>
      <color theme="1"/>
      <name val="Arial"/>
      <scheme val="minor"/>
    </font>
    <font>
      <b/>
      <sz val="30.0"/>
      <color theme="1"/>
      <name val="Calibri"/>
    </font>
    <font>
      <b/>
      <sz val="30.0"/>
      <color rgb="FFC00000"/>
      <name val="Calibri"/>
    </font>
    <font>
      <b/>
      <sz val="12.0"/>
      <color theme="0"/>
      <name val="Calibri"/>
    </font>
    <font>
      <b/>
      <sz val="14.0"/>
      <color theme="0"/>
      <name val="Calibri"/>
    </font>
    <font>
      <b/>
      <sz val="12.0"/>
      <color theme="1"/>
      <name val="Calibri"/>
    </font>
    <font>
      <sz val="9.0"/>
      <color theme="1"/>
      <name val="Calibri"/>
    </font>
    <font>
      <b/>
      <sz val="12.0"/>
      <color theme="1"/>
      <name val="Arial"/>
      <scheme val="minor"/>
    </font>
    <font>
      <b/>
      <sz val="12.0"/>
      <color rgb="FFFFFFFF"/>
      <name val="Arial"/>
      <scheme val="minor"/>
    </font>
    <font>
      <b/>
      <color theme="1"/>
      <name val="Arial"/>
      <scheme val="minor"/>
    </font>
    <font>
      <sz val="10.0"/>
      <color rgb="FF000000"/>
      <name val="Roboto"/>
    </font>
    <font>
      <b/>
      <color rgb="FFFF9900"/>
      <name val="Arial"/>
      <scheme val="minor"/>
    </font>
    <font>
      <b/>
      <sz val="24.0"/>
      <color rgb="FFFFFFFF"/>
      <name val="Calibri"/>
    </font>
    <font>
      <b/>
      <sz val="12.0"/>
      <color rgb="FFFFFFFF"/>
      <name val="Arial"/>
    </font>
    <font>
      <sz val="11.0"/>
      <color theme="1"/>
      <name val="Arial"/>
    </font>
    <font>
      <sz val="11.0"/>
      <color rgb="FF000000"/>
      <name val="Arial"/>
    </font>
    <font>
      <b/>
      <sz val="12.0"/>
      <color rgb="FF000000"/>
      <name val="Arial"/>
    </font>
    <font>
      <b/>
      <sz val="14.0"/>
      <color theme="1"/>
      <name val="Arial"/>
    </font>
    <font>
      <b/>
      <sz val="24.0"/>
      <color rgb="FFFFFFFF"/>
      <name val="Arial"/>
    </font>
    <font>
      <b/>
      <sz val="18.0"/>
      <color rgb="FFFFFFFF"/>
      <name val="Arial"/>
    </font>
    <font>
      <b/>
      <sz val="12.0"/>
      <color theme="1"/>
      <name val="Arial"/>
    </font>
    <font>
      <b/>
      <sz val="8.0"/>
      <color theme="1"/>
      <name val="Arial"/>
    </font>
    <font>
      <b/>
      <u/>
      <sz val="12.0"/>
      <color rgb="FF0000FF"/>
      <name val="Arial"/>
    </font>
    <font>
      <sz val="10.0"/>
      <color theme="1"/>
      <name val="Arial"/>
    </font>
    <font>
      <sz val="10.0"/>
      <color rgb="FF1F4C5F"/>
      <name val="Arial"/>
    </font>
    <font>
      <b/>
      <u/>
      <sz val="8.0"/>
      <color rgb="FF0000FF"/>
      <name val="Arial"/>
    </font>
    <font>
      <b/>
      <sz val="9.0"/>
      <color theme="1"/>
      <name val="Arial"/>
    </font>
    <font>
      <b/>
      <sz val="8.0"/>
      <color rgb="FF333333"/>
      <name val="Source Sans Pro"/>
    </font>
    <font>
      <sz val="8.0"/>
      <color rgb="FF333333"/>
      <name val="Source Sans Pro"/>
    </font>
    <font>
      <b/>
      <sz val="10.0"/>
      <color theme="1"/>
      <name val="Arial"/>
    </font>
    <font>
      <b/>
      <sz val="11.0"/>
      <color theme="1"/>
      <name val="Arial"/>
    </font>
  </fonts>
  <fills count="29">
    <fill>
      <patternFill patternType="none"/>
    </fill>
    <fill>
      <patternFill patternType="lightGray"/>
    </fill>
    <fill>
      <patternFill patternType="solid">
        <fgColor rgb="FFB7B7B7"/>
        <bgColor rgb="FFB7B7B7"/>
      </patternFill>
    </fill>
    <fill>
      <patternFill patternType="solid">
        <fgColor rgb="FFFF9900"/>
        <bgColor rgb="FFFF9900"/>
      </patternFill>
    </fill>
    <fill>
      <patternFill patternType="solid">
        <fgColor rgb="FFECECEC"/>
        <bgColor rgb="FFECECEC"/>
      </patternFill>
    </fill>
    <fill>
      <patternFill patternType="solid">
        <fgColor rgb="FFFFFFFF"/>
        <bgColor rgb="FFFFFFFF"/>
      </patternFill>
    </fill>
    <fill>
      <patternFill patternType="solid">
        <fgColor rgb="FFF3F3F3"/>
        <bgColor rgb="FFF3F3F3"/>
      </patternFill>
    </fill>
    <fill>
      <patternFill patternType="solid">
        <fgColor rgb="FFAEABAB"/>
        <bgColor rgb="FFAEABAB"/>
      </patternFill>
    </fill>
    <fill>
      <patternFill patternType="solid">
        <fgColor rgb="FFC00000"/>
        <bgColor rgb="FFC00000"/>
      </patternFill>
    </fill>
    <fill>
      <patternFill patternType="solid">
        <fgColor rgb="FFFFE598"/>
        <bgColor rgb="FFFFE598"/>
      </patternFill>
    </fill>
    <fill>
      <patternFill patternType="solid">
        <fgColor rgb="FF666666"/>
        <bgColor rgb="FF666666"/>
      </patternFill>
    </fill>
    <fill>
      <patternFill patternType="solid">
        <fgColor rgb="FFF2C416"/>
        <bgColor rgb="FFF2C416"/>
      </patternFill>
    </fill>
    <fill>
      <patternFill patternType="solid">
        <fgColor rgb="FFDEE9F3"/>
        <bgColor rgb="FFDEE9F3"/>
      </patternFill>
    </fill>
    <fill>
      <patternFill patternType="solid">
        <fgColor rgb="FFFFFF00"/>
        <bgColor rgb="FFFFFF00"/>
      </patternFill>
    </fill>
    <fill>
      <patternFill patternType="solid">
        <fgColor rgb="FF6AA84F"/>
        <bgColor rgb="FF6AA84F"/>
      </patternFill>
    </fill>
    <fill>
      <patternFill patternType="solid">
        <fgColor rgb="FFF4C7C3"/>
        <bgColor rgb="FFF4C7C3"/>
      </patternFill>
    </fill>
    <fill>
      <patternFill patternType="solid">
        <fgColor rgb="FF1EB29C"/>
        <bgColor rgb="FF1EB29C"/>
      </patternFill>
    </fill>
    <fill>
      <patternFill patternType="solid">
        <fgColor rgb="FF3A9ED0"/>
        <bgColor rgb="FF3A9ED0"/>
      </patternFill>
    </fill>
    <fill>
      <patternFill patternType="solid">
        <fgColor rgb="FFFF0000"/>
        <bgColor rgb="FFFF0000"/>
      </patternFill>
    </fill>
    <fill>
      <patternFill patternType="solid">
        <fgColor rgb="FF35BE64"/>
        <bgColor rgb="FF35BE64"/>
      </patternFill>
    </fill>
    <fill>
      <patternFill patternType="solid">
        <fgColor rgb="FFE67F23"/>
        <bgColor rgb="FFE67F23"/>
      </patternFill>
    </fill>
    <fill>
      <patternFill patternType="solid">
        <fgColor rgb="FFB7E1CD"/>
        <bgColor rgb="FFB7E1CD"/>
      </patternFill>
    </fill>
    <fill>
      <patternFill patternType="solid">
        <fgColor rgb="FF95569D"/>
        <bgColor rgb="FF95569D"/>
      </patternFill>
    </fill>
    <fill>
      <patternFill patternType="solid">
        <fgColor rgb="FF334865"/>
        <bgColor rgb="FF334865"/>
      </patternFill>
    </fill>
    <fill>
      <patternFill patternType="solid">
        <fgColor rgb="FFBCD730"/>
        <bgColor rgb="FFBCD730"/>
      </patternFill>
    </fill>
    <fill>
      <patternFill patternType="solid">
        <fgColor rgb="FF1F4C5F"/>
        <bgColor rgb="FF1F4C5F"/>
      </patternFill>
    </fill>
    <fill>
      <patternFill patternType="solid">
        <fgColor rgb="FF0E3B4E"/>
        <bgColor rgb="FF0E3B4E"/>
      </patternFill>
    </fill>
    <fill>
      <patternFill patternType="solid">
        <fgColor rgb="FF33687F"/>
        <bgColor rgb="FF33687F"/>
      </patternFill>
    </fill>
    <fill>
      <patternFill patternType="solid">
        <fgColor rgb="FF6DCCD3"/>
        <bgColor rgb="FF6DCCD3"/>
      </patternFill>
    </fill>
  </fills>
  <borders count="160">
    <border/>
    <border>
      <left style="medium">
        <color rgb="FF000000"/>
      </left>
      <right style="medium">
        <color rgb="FFFFFFFF"/>
      </right>
      <top style="medium">
        <color rgb="FF000000"/>
      </top>
      <bottom style="medium">
        <color rgb="FFFFFFFF"/>
      </bottom>
    </border>
    <border>
      <right style="medium">
        <color rgb="FFFFFFFF"/>
      </right>
      <top style="medium">
        <color rgb="FF000000"/>
      </top>
      <bottom style="medium">
        <color rgb="FFFFFFFF"/>
      </bottom>
    </border>
    <border>
      <right style="medium">
        <color rgb="FF000000"/>
      </right>
      <top style="medium">
        <color rgb="FF000000"/>
      </top>
      <bottom style="medium">
        <color rgb="FFFFFFFF"/>
      </bottom>
    </border>
    <border>
      <right style="medium">
        <color rgb="FFB7B7B7"/>
      </right>
    </border>
    <border>
      <left style="medium">
        <color rgb="FF000000"/>
      </left>
      <right style="medium">
        <color rgb="FFFFFFFF"/>
      </right>
      <bottom style="medium">
        <color rgb="FFFFFFFF"/>
      </bottom>
    </border>
    <border>
      <right style="medium">
        <color rgb="FFFFFFFF"/>
      </right>
      <bottom style="medium">
        <color rgb="FFFFFFFF"/>
      </bottom>
    </border>
    <border>
      <right style="medium">
        <color rgb="FF000000"/>
      </right>
      <bottom style="medium">
        <color rgb="FFFFFFFF"/>
      </bottom>
    </border>
    <border>
      <right style="medium">
        <color rgb="FFFFFFFF"/>
      </right>
    </border>
    <border>
      <bottom style="thin">
        <color rgb="FF000000"/>
      </bottom>
    </border>
    <border>
      <right style="medium">
        <color rgb="FFFFFFFF"/>
      </right>
      <bottom style="thin">
        <color rgb="FF000000"/>
      </bottom>
    </border>
    <border>
      <bottom style="medium">
        <color rgb="FFFFFFFF"/>
      </bottom>
    </border>
    <border>
      <right style="medium">
        <color rgb="FFFFFFFF"/>
      </right>
      <bottom style="medium">
        <color rgb="FF000000"/>
      </bottom>
    </border>
    <border>
      <left style="medium">
        <color rgb="FF000000"/>
      </left>
      <right style="medium">
        <color rgb="FF000000"/>
      </right>
      <bottom style="medium">
        <color rgb="FFFFFFFF"/>
      </bottom>
    </border>
    <border>
      <left style="medium">
        <color rgb="FF000000"/>
      </left>
      <top style="medium">
        <color rgb="FF000000"/>
      </top>
    </border>
    <border>
      <top style="medium">
        <color rgb="FF000000"/>
      </top>
    </border>
    <border>
      <right style="medium">
        <color rgb="FF000000"/>
      </right>
      <top style="medium">
        <color rgb="FF000000"/>
      </top>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border>
    <border>
      <left style="medium">
        <color rgb="FF000000"/>
      </left>
      <right style="medium">
        <color rgb="FF000000"/>
      </right>
      <top style="medium">
        <color rgb="FF000000"/>
      </top>
    </border>
    <border>
      <left style="medium">
        <color rgb="FF000000"/>
      </left>
      <right style="medium">
        <color rgb="FF000000"/>
      </right>
    </border>
    <border>
      <left style="medium">
        <color rgb="FF000000"/>
      </left>
      <right style="medium">
        <color rgb="FF000000"/>
      </right>
      <bottom style="thin">
        <color rgb="FF000000"/>
      </bottom>
    </border>
    <border>
      <left style="medium">
        <color rgb="FF000000"/>
      </left>
      <right style="medium">
        <color rgb="FF000000"/>
      </right>
      <bottom style="medium">
        <color rgb="FF000000"/>
      </bottom>
    </border>
    <border>
      <right style="medium">
        <color rgb="FFB7B7B7"/>
      </right>
      <bottom style="medium">
        <color rgb="FFB7B7B7"/>
      </bottom>
    </border>
    <border>
      <left style="medium">
        <color rgb="FFB7B7B7"/>
      </left>
    </border>
    <border>
      <left style="medium">
        <color rgb="FF000000"/>
      </left>
      <top style="medium">
        <color rgb="FF000000"/>
      </top>
      <bottom style="medium">
        <color rgb="FFFFFFFF"/>
      </bottom>
    </border>
    <border>
      <top style="medium">
        <color rgb="FF000000"/>
      </top>
      <bottom style="medium">
        <color rgb="FFFFFFFF"/>
      </bottom>
    </border>
    <border>
      <right style="medium">
        <color rgb="FFB7B7B7"/>
      </right>
      <top style="medium">
        <color rgb="FFB7B7B7"/>
      </top>
    </border>
    <border>
      <left style="medium">
        <color rgb="FF000000"/>
      </left>
      <bottom style="medium">
        <color rgb="FFFFFFFF"/>
      </bottom>
    </border>
    <border>
      <right style="medium">
        <color rgb="FFFFFFFF"/>
      </right>
      <bottom style="thin">
        <color rgb="FFFFFFFF"/>
      </bottom>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FFFFFF"/>
      </left>
      <top style="thin">
        <color rgb="FFFFFFFF"/>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bottom style="thin">
        <color rgb="FFF3F3F3"/>
      </bottom>
    </border>
    <border>
      <right style="medium">
        <color rgb="FF000000"/>
      </right>
      <top style="thin">
        <color rgb="FFFFFFFF"/>
      </top>
      <bottom style="thin">
        <color rgb="FFFFFFFF"/>
      </bottom>
    </border>
    <border>
      <left style="medium">
        <color rgb="FF000000"/>
      </left>
      <top style="thin">
        <color rgb="FFFFFFFF"/>
      </top>
      <bottom style="thin">
        <color rgb="FFFFFFFF"/>
      </bottom>
    </border>
    <border>
      <left style="thin">
        <color rgb="FF000000"/>
      </left>
    </border>
    <border>
      <right style="thin">
        <color rgb="FF000000"/>
      </right>
    </border>
    <border>
      <top style="thin">
        <color rgb="FFF3F3F3"/>
      </top>
      <bottom style="thin">
        <color rgb="FFF3F3F3"/>
      </bottom>
    </border>
    <border>
      <left style="thin">
        <color rgb="FF000000"/>
      </left>
      <bottom style="medium">
        <color rgb="FF000000"/>
      </bottom>
    </border>
    <border>
      <right style="thin">
        <color rgb="FF000000"/>
      </right>
      <bottom style="medium">
        <color rgb="FF000000"/>
      </bottom>
    </border>
    <border>
      <top style="thin">
        <color rgb="FFF3F3F3"/>
      </top>
      <bottom style="medium">
        <color rgb="FF000000"/>
      </bottom>
    </border>
    <border>
      <left style="medium">
        <color rgb="FF000000"/>
      </left>
      <right style="thin">
        <color rgb="FFFFFFFF"/>
      </right>
      <top style="thin">
        <color rgb="FFFFFFFF"/>
      </top>
      <bottom style="thin">
        <color rgb="FFFFFFFF"/>
      </bottom>
    </border>
    <border>
      <left style="thin">
        <color rgb="FFFFFFFF"/>
      </left>
      <right style="thin">
        <color rgb="FFFFFFFF"/>
      </right>
      <bottom style="thin">
        <color rgb="FFFFFFFF"/>
      </bottom>
    </border>
    <border>
      <left style="thin">
        <color rgb="FFFFFFFF"/>
      </left>
      <right style="medium">
        <color rgb="FF000000"/>
      </right>
      <top style="thin">
        <color rgb="FFFFFFFF"/>
      </top>
      <bottom style="thin">
        <color rgb="FFFFFFFF"/>
      </bottom>
    </border>
    <border>
      <left style="medium">
        <color rgb="FF000000"/>
      </left>
      <right style="thin">
        <color rgb="FFFFFFFF"/>
      </right>
      <top style="thin">
        <color rgb="FFFFFFFF"/>
      </top>
      <bottom style="medium">
        <color rgb="FF000000"/>
      </bottom>
    </border>
    <border>
      <left style="thin">
        <color rgb="FFFFFFFF"/>
      </left>
      <right style="thin">
        <color rgb="FFFFFFFF"/>
      </right>
      <top style="thin">
        <color rgb="FFFFFFFF"/>
      </top>
      <bottom style="medium">
        <color rgb="FF000000"/>
      </bottom>
    </border>
    <border>
      <left style="thin">
        <color rgb="FFFFFFFF"/>
      </left>
      <right style="medium">
        <color rgb="FF000000"/>
      </right>
      <top style="thin">
        <color rgb="FFFFFFFF"/>
      </top>
      <bottom style="medium">
        <color rgb="FF000000"/>
      </bottom>
    </border>
    <border>
      <left style="thin">
        <color rgb="FFB7B7B7"/>
      </left>
    </border>
    <border>
      <left style="medium">
        <color rgb="FFB7B7B7"/>
      </left>
      <right style="medium">
        <color rgb="FFB7B7B7"/>
      </right>
      <top style="medium">
        <color rgb="FFB7B7B7"/>
      </top>
      <bottom style="medium">
        <color rgb="FFB7B7B7"/>
      </bottom>
    </border>
    <border>
      <left style="medium">
        <color rgb="FFB7B7B7"/>
      </left>
      <right style="medium">
        <color rgb="FFB7B7B7"/>
      </right>
      <top style="medium">
        <color rgb="FFB7B7B7"/>
      </top>
    </border>
    <border>
      <left style="medium">
        <color rgb="FF000000"/>
      </left>
      <right style="medium">
        <color rgb="FFFFFFFF"/>
      </right>
    </border>
    <border>
      <left style="medium">
        <color rgb="FF000000"/>
      </left>
      <top style="medium">
        <color rgb="FFFFFFFF"/>
      </top>
      <bottom style="medium">
        <color rgb="FFFFFFFF"/>
      </bottom>
    </border>
    <border>
      <top style="medium">
        <color rgb="FFFFFFFF"/>
      </top>
      <bottom style="medium">
        <color rgb="FFFFFFFF"/>
      </bottom>
    </border>
    <border>
      <right style="medium">
        <color rgb="FFFFFFFF"/>
      </right>
      <top style="medium">
        <color rgb="FFFFFFFF"/>
      </top>
      <bottom style="medium">
        <color rgb="FFFFFFFF"/>
      </bottom>
    </border>
    <border>
      <right style="medium">
        <color rgb="FFFF9900"/>
      </right>
      <top style="medium">
        <color rgb="FF000000"/>
      </top>
      <bottom style="thin">
        <color rgb="FF000000"/>
      </bottom>
    </border>
    <border>
      <top style="thin">
        <color rgb="FFB7B7B7"/>
      </top>
    </border>
    <border>
      <left style="thin">
        <color rgb="FFB7B7B7"/>
      </left>
      <right style="thin">
        <color rgb="FFB7B7B7"/>
      </right>
      <top style="medium">
        <color rgb="FF000000"/>
      </top>
    </border>
    <border>
      <left style="thin">
        <color rgb="FFB7B7B7"/>
      </left>
      <right style="thin">
        <color rgb="FFB7B7B7"/>
      </right>
    </border>
    <border>
      <left style="thin">
        <color rgb="FFB7B7B7"/>
      </left>
      <top style="thin">
        <color rgb="FFB7B7B7"/>
      </top>
    </border>
    <border>
      <right style="thin">
        <color rgb="FFB7B7B7"/>
      </right>
      <top style="thin">
        <color rgb="FFB7B7B7"/>
      </top>
    </border>
    <border>
      <left style="thin">
        <color rgb="FFB7B7B7"/>
      </left>
      <bottom style="thin">
        <color rgb="FFB7B7B7"/>
      </bottom>
    </border>
    <border>
      <bottom style="thin">
        <color rgb="FFB7B7B7"/>
      </bottom>
    </border>
    <border>
      <right style="thin">
        <color rgb="FFB7B7B7"/>
      </right>
      <bottom style="thin">
        <color rgb="FFB7B7B7"/>
      </bottom>
    </border>
    <border>
      <left/>
      <right/>
      <top/>
    </border>
    <border>
      <left/>
      <top/>
    </border>
    <border>
      <top/>
    </border>
    <border>
      <right/>
      <top/>
    </border>
    <border>
      <left/>
      <right/>
      <bottom/>
    </border>
    <border>
      <left style="thin">
        <color rgb="FF000000"/>
      </left>
      <right style="thin">
        <color rgb="FFFFFFFF"/>
      </right>
      <top style="thin">
        <color rgb="FF000000"/>
      </top>
      <bottom style="thin">
        <color rgb="FFFFFFFF"/>
      </bottom>
    </border>
    <border>
      <left style="thin">
        <color rgb="FFFFFFFF"/>
      </left>
      <right style="thin">
        <color rgb="FFFFFFFF"/>
      </right>
      <top style="thin">
        <color rgb="FF000000"/>
      </top>
    </border>
    <border>
      <left style="thin">
        <color rgb="FFFFFFFF"/>
      </left>
      <right style="thin">
        <color rgb="FFFFFFFF"/>
      </right>
      <top style="thin">
        <color rgb="FF000000"/>
      </top>
      <bottom style="thin">
        <color rgb="FFFFFFFF"/>
      </bottom>
    </border>
    <border>
      <left style="thin">
        <color rgb="FFFFFFFF"/>
      </left>
      <right style="thin">
        <color rgb="FF000000"/>
      </right>
      <top style="thin">
        <color rgb="FF000000"/>
      </top>
    </border>
    <border>
      <left style="thin">
        <color rgb="FF000000"/>
      </left>
      <top style="thin">
        <color rgb="FFFFFFFF"/>
      </top>
      <bottom style="thin">
        <color rgb="FFFFFFFF"/>
      </bottom>
    </border>
    <border>
      <left style="medium">
        <color rgb="FF000000"/>
      </left>
      <top style="medium">
        <color rgb="FF000000"/>
      </top>
      <bottom/>
    </border>
    <border>
      <right style="medium">
        <color rgb="FF000000"/>
      </right>
      <top style="medium">
        <color rgb="FF000000"/>
      </top>
      <bottom/>
    </border>
    <border>
      <right style="thin">
        <color rgb="FFFFFFFF"/>
      </right>
      <top style="thin">
        <color rgb="FFFFFFFF"/>
      </top>
      <bottom style="thin">
        <color rgb="FFFFFFFF"/>
      </bottom>
    </border>
    <border>
      <left style="thin">
        <color rgb="FFFFFFFF"/>
      </left>
      <top style="thin">
        <color rgb="FFFFFFFF"/>
      </top>
      <bottom style="thin">
        <color rgb="FFFFFFFF"/>
      </bottom>
    </border>
    <border>
      <right style="thin">
        <color rgb="FF000000"/>
      </right>
      <top style="medium">
        <color rgb="FF000000"/>
      </top>
      <bottom style="thin">
        <color rgb="FF000000"/>
      </bottom>
    </border>
    <border>
      <left style="thin">
        <color rgb="FF000000"/>
      </left>
      <top style="medium">
        <color rgb="FF000000"/>
      </top>
      <bottom style="thin">
        <color rgb="FF000000"/>
      </bottom>
    </border>
    <border>
      <left style="medium">
        <color rgb="FF000000"/>
      </left>
      <right/>
      <top style="thin">
        <color rgb="FF000000"/>
      </top>
      <bottom style="medium">
        <color rgb="FF000000"/>
      </bottom>
    </border>
    <border>
      <left/>
      <right/>
      <top style="thin">
        <color rgb="FF000000"/>
      </top>
      <bottom style="medium">
        <color rgb="FF000000"/>
      </bottom>
    </border>
    <border>
      <left/>
      <right style="thin">
        <color rgb="FF000000"/>
      </right>
      <top style="thin">
        <color rgb="FF000000"/>
      </top>
      <bottom style="medium">
        <color rgb="FF000000"/>
      </bottom>
    </border>
    <border>
      <left style="medium">
        <color rgb="FF000000"/>
      </left>
      <top style="thin">
        <color rgb="FF000000"/>
      </top>
      <bottom style="medium">
        <color rgb="FF000000"/>
      </bottom>
    </border>
    <border>
      <right style="medium">
        <color rgb="FF000000"/>
      </right>
      <top style="thin">
        <color rgb="FF000000"/>
      </top>
      <bottom style="medium">
        <color rgb="FF000000"/>
      </bottom>
    </border>
    <border>
      <left style="thin">
        <color rgb="FF000000"/>
      </left>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medium">
        <color rgb="FF000000"/>
      </left>
      <top style="medium">
        <color rgb="FF000000"/>
      </top>
      <bottom style="medium">
        <color rgb="FF000000"/>
      </bottom>
    </border>
    <border>
      <left style="medium">
        <color rgb="FF000000"/>
      </left>
      <right style="medium">
        <color rgb="FF000000"/>
      </righ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right style="thin">
        <color rgb="FF000000"/>
      </right>
      <top style="medium">
        <color rgb="FF000000"/>
      </top>
      <bottom style="medium">
        <color rgb="FF000000"/>
      </bottom>
    </border>
    <border>
      <top style="thin">
        <color rgb="FFFFFFFF"/>
      </top>
      <bottom style="thin">
        <color rgb="FFFFFFFF"/>
      </bottom>
    </border>
    <border>
      <left style="thin">
        <color rgb="FFFFFFFF"/>
      </left>
      <bottom style="thin">
        <color rgb="FFFFFFFF"/>
      </bottom>
    </border>
    <border>
      <left style="medium">
        <color rgb="FF000000"/>
      </left>
      <top style="thin">
        <color rgb="FF000000"/>
      </top>
    </border>
    <border>
      <right style="medium">
        <color rgb="FF000000"/>
      </right>
      <top style="thin">
        <color rgb="FF000000"/>
      </top>
    </border>
    <border>
      <left style="medium">
        <color rgb="FF000000"/>
      </left>
      <bottom style="thin">
        <color rgb="FF000000"/>
      </bottom>
    </border>
    <border>
      <right style="medium">
        <color rgb="FF000000"/>
      </right>
      <bottom style="thin">
        <color rgb="FF000000"/>
      </bottom>
    </border>
    <border>
      <left style="thin">
        <color rgb="FFFFFFFF"/>
      </left>
      <right style="thin">
        <color rgb="FF000000"/>
      </right>
      <bottom style="thin">
        <color rgb="FFFFFFFF"/>
      </bottom>
    </border>
    <border>
      <left style="thin">
        <color rgb="FFFFFFFF"/>
      </left>
      <right style="thin">
        <color rgb="FF000000"/>
      </right>
      <top style="thin">
        <color rgb="FFFFFFFF"/>
      </top>
      <bottom style="thin">
        <color rgb="FFFFFFFF"/>
      </bottom>
    </border>
    <border>
      <left style="thin">
        <color rgb="FF000000"/>
      </left>
      <right style="thin">
        <color rgb="FFFFFFFF"/>
      </right>
      <top style="thin">
        <color rgb="FFFFFFFF"/>
      </top>
      <bottom style="thin">
        <color rgb="FF000000"/>
      </bottom>
    </border>
    <border>
      <left style="thin">
        <color rgb="FFFFFFFF"/>
      </left>
      <right style="thin">
        <color rgb="FFFFFFFF"/>
      </right>
      <top style="thin">
        <color rgb="FFFFFFFF"/>
      </top>
      <bottom style="thin">
        <color rgb="FF000000"/>
      </bottom>
    </border>
    <border>
      <left style="thin">
        <color rgb="FFFFFFFF"/>
      </left>
      <right style="thin">
        <color rgb="FF000000"/>
      </right>
      <top style="thin">
        <color rgb="FFFFFFFF"/>
      </top>
      <bottom style="thin">
        <color rgb="FF000000"/>
      </bottom>
    </border>
    <border>
      <left style="thin">
        <color rgb="FFFFFFFF"/>
      </left>
    </border>
    <border>
      <right style="thin">
        <color rgb="FFFFFFFF"/>
      </right>
    </border>
    <border>
      <bottom style="thin">
        <color rgb="FFFFFFFF"/>
      </bottom>
    </border>
    <border>
      <right style="thin">
        <color rgb="FFFFFFFF"/>
      </right>
      <bottom style="thin">
        <color rgb="FFFFFFFF"/>
      </bottom>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B7B7B7"/>
      </bottom>
    </border>
    <border>
      <top style="thin">
        <color rgb="FF000000"/>
      </top>
      <bottom style="thin">
        <color rgb="FFB7B7B7"/>
      </bottom>
    </border>
    <border>
      <left style="thin">
        <color rgb="FF000000"/>
      </left>
      <right style="thin">
        <color rgb="FF000000"/>
      </right>
      <top style="thin">
        <color rgb="FF000000"/>
      </top>
      <bottom style="thin">
        <color rgb="FFB7B7B7"/>
      </bottom>
    </border>
    <border>
      <right style="thin">
        <color rgb="FF000000"/>
      </right>
      <bottom style="thin">
        <color rgb="FFCCCCCC"/>
      </bottom>
    </border>
    <border>
      <left style="thin">
        <color rgb="FF000000"/>
      </left>
      <right style="thin">
        <color rgb="FF000000"/>
      </right>
    </border>
    <border>
      <left style="thin">
        <color rgb="FF000000"/>
      </left>
      <top style="thin">
        <color rgb="FFB7B7B7"/>
      </top>
      <bottom style="thin">
        <color rgb="FFB7B7B7"/>
      </bottom>
    </border>
    <border>
      <top style="thin">
        <color rgb="FFB7B7B7"/>
      </top>
      <bottom style="thin">
        <color rgb="FFB7B7B7"/>
      </bottom>
    </border>
    <border>
      <left style="thin">
        <color rgb="FF000000"/>
      </left>
      <right style="thin">
        <color rgb="FF000000"/>
      </right>
      <bottom style="thin">
        <color rgb="FFB7B7B7"/>
      </bottom>
    </border>
    <border>
      <left style="thin">
        <color rgb="FF000000"/>
      </left>
      <right style="thin">
        <color rgb="FF000000"/>
      </right>
      <top style="thin">
        <color rgb="FFB7B7B7"/>
      </top>
      <bottom style="thin">
        <color rgb="FFB7B7B7"/>
      </bottom>
    </border>
    <border>
      <right style="thin">
        <color rgb="FF000000"/>
      </right>
      <top style="thin">
        <color rgb="FFCCCCCC"/>
      </top>
      <bottom style="thin">
        <color rgb="FFCCCCCC"/>
      </bottom>
    </border>
    <border>
      <left style="thin">
        <color rgb="FF000000"/>
      </left>
      <top style="thin">
        <color rgb="FFB7B7B7"/>
      </top>
      <bottom style="thin">
        <color rgb="FF000000"/>
      </bottom>
    </border>
    <border>
      <left style="thin">
        <color rgb="FF000000"/>
      </left>
      <right style="thin">
        <color rgb="FF000000"/>
      </right>
      <bottom style="thin">
        <color rgb="FF000000"/>
      </bottom>
    </border>
    <border>
      <top style="thin">
        <color rgb="FFB7B7B7"/>
      </top>
      <bottom style="thin">
        <color rgb="FF000000"/>
      </bottom>
    </border>
    <border>
      <left style="thin">
        <color rgb="FF000000"/>
      </left>
      <right style="thin">
        <color rgb="FF000000"/>
      </right>
      <top style="thin">
        <color rgb="FFB7B7B7"/>
      </top>
      <bottom style="thin">
        <color rgb="FF000000"/>
      </bottom>
    </border>
    <border>
      <right style="thin">
        <color rgb="FF000000"/>
      </right>
      <top style="thin">
        <color rgb="FFCCCCCC"/>
      </top>
      <bottom style="thin">
        <color rgb="FF000000"/>
      </bottom>
    </border>
    <border>
      <left style="thin">
        <color rgb="FF000000"/>
      </left>
      <bottom style="thin">
        <color rgb="FFB7B7B7"/>
      </bottom>
    </border>
    <border>
      <left style="thin">
        <color rgb="FF000000"/>
      </left>
      <right style="thin">
        <color rgb="FF000000"/>
      </right>
      <top style="thin">
        <color rgb="FFB7B7B7"/>
      </top>
    </border>
    <border>
      <left/>
    </border>
    <border>
      <right/>
    </border>
    <border>
      <right/>
      <bottom/>
    </border>
    <border>
      <left style="thin">
        <color rgb="FF000000"/>
      </left>
      <right style="thin">
        <color rgb="FF000000"/>
      </right>
      <top style="medium">
        <color rgb="FF000000"/>
      </top>
      <bottom style="thin">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thin">
        <color rgb="FF000000"/>
      </right>
      <bottom style="medium">
        <color rgb="FF000000"/>
      </bottom>
    </border>
    <border>
      <left style="thin">
        <color rgb="FF000000"/>
      </left>
      <right style="thin">
        <color rgb="FF000000"/>
      </right>
      <top style="medium">
        <color rgb="FF000000"/>
      </top>
    </border>
    <border>
      <left style="thin">
        <color rgb="FF000000"/>
      </left>
      <top style="medium">
        <color rgb="FF000000"/>
      </top>
    </border>
    <border>
      <left style="medium">
        <color rgb="FF000000"/>
      </left>
      <top style="medium">
        <color rgb="FF000000"/>
      </top>
      <bottom style="thin">
        <color rgb="FFFFFFFF"/>
      </bottom>
    </border>
    <border>
      <left style="thin">
        <color rgb="FF000000"/>
      </left>
      <right style="thin">
        <color rgb="FF000000"/>
      </right>
      <top style="medium">
        <color rgb="FF000000"/>
      </top>
      <bottom style="thin">
        <color rgb="FFFFFFFF"/>
      </bottom>
    </border>
    <border>
      <top style="medium">
        <color rgb="FF000000"/>
      </top>
      <bottom style="thin">
        <color rgb="FFFFFFFF"/>
      </bottom>
    </border>
    <border>
      <right style="medium">
        <color rgb="FF000000"/>
      </right>
      <top style="medium">
        <color rgb="FF000000"/>
      </top>
      <bottom style="thin">
        <color rgb="FFFFFFFF"/>
      </bottom>
    </border>
    <border>
      <left style="thin">
        <color rgb="FF000000"/>
      </left>
      <right style="thin">
        <color rgb="FF000000"/>
      </right>
      <top style="thin">
        <color rgb="FFFFFFFF"/>
      </top>
      <bottom style="thin">
        <color rgb="FFFFFFFF"/>
      </bottom>
    </border>
    <border>
      <left style="thin">
        <color rgb="FF1F4C5F"/>
      </left>
      <right style="thin">
        <color rgb="FF1F4C5F"/>
      </right>
      <top style="thin">
        <color rgb="FF1F4C5F"/>
      </top>
      <bottom style="thin">
        <color rgb="FF1F4C5F"/>
      </bottom>
    </border>
    <border>
      <left/>
      <top/>
      <bottom/>
    </border>
    <border>
      <top/>
      <bottom/>
    </border>
    <border>
      <right/>
      <top/>
      <bottom/>
    </border>
    <border>
      <left/>
      <right/>
      <top/>
      <bottom/>
    </border>
    <border>
      <left/>
      <right/>
    </border>
  </borders>
  <cellStyleXfs count="1">
    <xf borderId="0" fillId="0" fontId="0" numFmtId="0" applyAlignment="1" applyFont="1"/>
  </cellStyleXfs>
  <cellXfs count="540">
    <xf borderId="0" fillId="0" fontId="0" numFmtId="0" xfId="0" applyAlignment="1" applyFont="1">
      <alignment readingOrder="0" shrinkToFit="0" vertical="bottom" wrapText="0"/>
    </xf>
    <xf borderId="0" fillId="2" fontId="1" numFmtId="0" xfId="0" applyAlignment="1" applyFill="1" applyFont="1">
      <alignment vertical="bottom"/>
    </xf>
    <xf borderId="0" fillId="2" fontId="2" numFmtId="0" xfId="0" applyFont="1"/>
    <xf borderId="1" fillId="0" fontId="1" numFmtId="0" xfId="0" applyAlignment="1" applyBorder="1" applyFont="1">
      <alignment vertical="bottom"/>
    </xf>
    <xf borderId="2" fillId="0" fontId="1" numFmtId="0" xfId="0" applyBorder="1" applyFont="1"/>
    <xf borderId="2" fillId="0" fontId="1" numFmtId="0" xfId="0" applyAlignment="1" applyBorder="1" applyFont="1">
      <alignment vertical="bottom"/>
    </xf>
    <xf borderId="3" fillId="0" fontId="1" numFmtId="0" xfId="0" applyAlignment="1" applyBorder="1" applyFont="1">
      <alignment vertical="bottom"/>
    </xf>
    <xf borderId="4" fillId="2" fontId="1" numFmtId="0" xfId="0" applyAlignment="1" applyBorder="1" applyFont="1">
      <alignment vertical="bottom"/>
    </xf>
    <xf borderId="5" fillId="0" fontId="1" numFmtId="0" xfId="0" applyAlignment="1" applyBorder="1" applyFont="1">
      <alignment vertical="bottom"/>
    </xf>
    <xf borderId="6" fillId="0" fontId="1" numFmtId="0" xfId="0" applyBorder="1" applyFont="1"/>
    <xf borderId="6" fillId="0" fontId="1" numFmtId="0" xfId="0" applyAlignment="1" applyBorder="1" applyFont="1">
      <alignment vertical="bottom"/>
    </xf>
    <xf borderId="7" fillId="0" fontId="1" numFmtId="0" xfId="0" applyAlignment="1" applyBorder="1" applyFont="1">
      <alignment vertical="bottom"/>
    </xf>
    <xf borderId="4" fillId="0" fontId="3" numFmtId="0" xfId="0" applyBorder="1" applyFont="1"/>
    <xf borderId="0" fillId="0" fontId="4" numFmtId="0" xfId="0" applyFont="1"/>
    <xf borderId="8" fillId="0" fontId="3" numFmtId="0" xfId="0" applyBorder="1" applyFont="1"/>
    <xf borderId="6" fillId="0" fontId="1" numFmtId="0" xfId="0" applyAlignment="1" applyBorder="1" applyFont="1">
      <alignment horizontal="right" vertical="bottom"/>
    </xf>
    <xf borderId="9" fillId="0" fontId="2" numFmtId="0" xfId="0" applyAlignment="1" applyBorder="1" applyFont="1">
      <alignment readingOrder="0"/>
    </xf>
    <xf borderId="9" fillId="0" fontId="3" numFmtId="0" xfId="0" applyBorder="1" applyFont="1"/>
    <xf borderId="10" fillId="0" fontId="3" numFmtId="0" xfId="0" applyBorder="1" applyFont="1"/>
    <xf borderId="5" fillId="0" fontId="1" numFmtId="0" xfId="0" applyBorder="1" applyFont="1"/>
    <xf borderId="11" fillId="0" fontId="3" numFmtId="0" xfId="0" applyBorder="1" applyFont="1"/>
    <xf borderId="6" fillId="0" fontId="3" numFmtId="0" xfId="0" applyBorder="1" applyFont="1"/>
    <xf borderId="9" fillId="0" fontId="2" numFmtId="164" xfId="0" applyAlignment="1" applyBorder="1" applyFont="1" applyNumberFormat="1">
      <alignment horizontal="left" readingOrder="0"/>
    </xf>
    <xf borderId="12" fillId="0" fontId="1" numFmtId="0" xfId="0" applyBorder="1" applyFont="1"/>
    <xf borderId="12" fillId="0" fontId="1" numFmtId="0" xfId="0" applyAlignment="1" applyBorder="1" applyFont="1">
      <alignment vertical="bottom"/>
    </xf>
    <xf borderId="13" fillId="0" fontId="1" numFmtId="0" xfId="0" applyAlignment="1" applyBorder="1" applyFont="1">
      <alignment vertical="bottom"/>
    </xf>
    <xf borderId="14" fillId="3" fontId="5" numFmtId="0" xfId="0" applyAlignment="1" applyBorder="1" applyFill="1" applyFont="1">
      <alignment horizontal="center" vertical="center"/>
    </xf>
    <xf borderId="15" fillId="0" fontId="3" numFmtId="0" xfId="0" applyBorder="1" applyFont="1"/>
    <xf borderId="16" fillId="0" fontId="3" numFmtId="0" xfId="0" applyBorder="1" applyFont="1"/>
    <xf borderId="0" fillId="3" fontId="6" numFmtId="0" xfId="0" applyAlignment="1" applyFont="1">
      <alignment horizontal="center" readingOrder="0" vertical="center"/>
    </xf>
    <xf borderId="17" fillId="0" fontId="3" numFmtId="0" xfId="0" applyBorder="1" applyFont="1"/>
    <xf borderId="18" fillId="0" fontId="3" numFmtId="0" xfId="0" applyBorder="1" applyFont="1"/>
    <xf borderId="19" fillId="0" fontId="3" numFmtId="0" xfId="0" applyBorder="1" applyFont="1"/>
    <xf borderId="20" fillId="0" fontId="3" numFmtId="0" xfId="0" applyBorder="1" applyFont="1"/>
    <xf borderId="21" fillId="0" fontId="2" numFmtId="0" xfId="0" applyAlignment="1" applyBorder="1" applyFont="1">
      <alignment readingOrder="0" shrinkToFit="0" wrapText="1"/>
    </xf>
    <xf borderId="20" fillId="3" fontId="7" numFmtId="0" xfId="0" applyAlignment="1" applyBorder="1" applyFont="1">
      <alignment horizontal="center" vertical="bottom"/>
    </xf>
    <xf borderId="21" fillId="0" fontId="3" numFmtId="0" xfId="0" applyBorder="1" applyFont="1"/>
    <xf borderId="17" fillId="4" fontId="1" numFmtId="0" xfId="0" applyAlignment="1" applyBorder="1" applyFill="1" applyFont="1">
      <alignment readingOrder="0" vertical="center"/>
    </xf>
    <xf borderId="17" fillId="0" fontId="1" numFmtId="165" xfId="0" applyAlignment="1" applyBorder="1" applyFont="1" applyNumberFormat="1">
      <alignment readingOrder="0" vertical="bottom"/>
    </xf>
    <xf borderId="17" fillId="0" fontId="1" numFmtId="0" xfId="0" applyAlignment="1" applyBorder="1" applyFont="1">
      <alignment vertical="bottom"/>
    </xf>
    <xf borderId="21" fillId="0" fontId="2" numFmtId="0" xfId="0" applyAlignment="1" applyBorder="1" applyFont="1">
      <alignment readingOrder="0"/>
    </xf>
    <xf borderId="17" fillId="0" fontId="1" numFmtId="10" xfId="0" applyAlignment="1" applyBorder="1" applyFont="1" applyNumberFormat="1">
      <alignment readingOrder="0" vertical="bottom"/>
    </xf>
    <xf borderId="17" fillId="0" fontId="1" numFmtId="9" xfId="0" applyAlignment="1" applyBorder="1" applyFont="1" applyNumberFormat="1">
      <alignment readingOrder="0" vertical="bottom"/>
    </xf>
    <xf borderId="21" fillId="0" fontId="8" numFmtId="0" xfId="0" applyAlignment="1" applyBorder="1" applyFont="1">
      <alignment readingOrder="0" shrinkToFit="0" wrapText="1"/>
    </xf>
    <xf borderId="21" fillId="0" fontId="2" numFmtId="0" xfId="0" applyBorder="1" applyFont="1"/>
    <xf borderId="20" fillId="4" fontId="1" numFmtId="0" xfId="0" applyAlignment="1" applyBorder="1" applyFont="1">
      <alignment vertical="bottom"/>
    </xf>
    <xf borderId="20" fillId="0" fontId="1" numFmtId="0" xfId="0" applyAlignment="1" applyBorder="1" applyFont="1">
      <alignment vertical="bottom"/>
    </xf>
    <xf borderId="12" fillId="5" fontId="1" numFmtId="0" xfId="0" applyAlignment="1" applyBorder="1" applyFill="1" applyFont="1">
      <alignment vertical="bottom"/>
    </xf>
    <xf borderId="7" fillId="5" fontId="1" numFmtId="0" xfId="0" applyAlignment="1" applyBorder="1" applyFont="1">
      <alignment vertical="bottom"/>
    </xf>
    <xf borderId="22" fillId="3" fontId="9" numFmtId="0" xfId="0" applyAlignment="1" applyBorder="1" applyFont="1">
      <alignment horizontal="center" textRotation="90" vertical="center"/>
    </xf>
    <xf borderId="14" fillId="4" fontId="10" numFmtId="0" xfId="0" applyAlignment="1" applyBorder="1" applyFont="1">
      <alignment horizontal="center" vertical="bottom"/>
    </xf>
    <xf borderId="16" fillId="4" fontId="10" numFmtId="0" xfId="0" applyAlignment="1" applyBorder="1" applyFont="1">
      <alignment horizontal="center" vertical="bottom"/>
    </xf>
    <xf borderId="14" fillId="4" fontId="10" numFmtId="0" xfId="0" applyAlignment="1" applyBorder="1" applyFont="1">
      <alignment horizontal="center" readingOrder="0" vertical="bottom"/>
    </xf>
    <xf borderId="15" fillId="4" fontId="10" numFmtId="0" xfId="0" applyAlignment="1" applyBorder="1" applyFont="1">
      <alignment horizontal="center" readingOrder="0" vertical="bottom"/>
    </xf>
    <xf borderId="23" fillId="0" fontId="3" numFmtId="0" xfId="0" applyBorder="1" applyFont="1"/>
    <xf borderId="21" fillId="0" fontId="11" numFmtId="0" xfId="0" applyAlignment="1" applyBorder="1" applyFont="1">
      <alignment readingOrder="0" shrinkToFit="0" wrapText="1"/>
    </xf>
    <xf borderId="23" fillId="0" fontId="1" numFmtId="166" xfId="0" applyAlignment="1" applyBorder="1" applyFont="1" applyNumberFormat="1">
      <alignment horizontal="center" readingOrder="0" vertical="bottom"/>
    </xf>
    <xf borderId="0" fillId="0" fontId="11" numFmtId="0" xfId="0" applyAlignment="1" applyFont="1">
      <alignment readingOrder="0" shrinkToFit="0" wrapText="1"/>
    </xf>
    <xf borderId="24" fillId="0" fontId="3" numFmtId="0" xfId="0" applyBorder="1" applyFont="1"/>
    <xf borderId="21" fillId="4" fontId="12" numFmtId="0" xfId="0" applyAlignment="1" applyBorder="1" applyFont="1">
      <alignment vertical="bottom"/>
    </xf>
    <xf borderId="0" fillId="4" fontId="12" numFmtId="0" xfId="0" applyAlignment="1" applyFont="1">
      <alignment vertical="bottom"/>
    </xf>
    <xf borderId="21" fillId="0" fontId="13" numFmtId="0" xfId="0" applyAlignment="1" applyBorder="1" applyFont="1">
      <alignment readingOrder="0"/>
    </xf>
    <xf borderId="21" fillId="0" fontId="14" numFmtId="0" xfId="0" applyAlignment="1" applyBorder="1" applyFont="1">
      <alignment readingOrder="0" shrinkToFit="0" wrapText="1"/>
    </xf>
    <xf borderId="0" fillId="0" fontId="13" numFmtId="0" xfId="0" applyAlignment="1" applyFont="1">
      <alignment readingOrder="0" shrinkToFit="0" wrapText="1"/>
    </xf>
    <xf borderId="0" fillId="0" fontId="2" numFmtId="0" xfId="0" applyAlignment="1" applyFont="1">
      <alignment readingOrder="0" shrinkToFit="0" wrapText="1"/>
    </xf>
    <xf borderId="0" fillId="0" fontId="14" numFmtId="0" xfId="0" applyAlignment="1" applyFont="1">
      <alignment readingOrder="0" shrinkToFit="0" wrapText="1"/>
    </xf>
    <xf borderId="25" fillId="0" fontId="3" numFmtId="0" xfId="0" applyBorder="1" applyFont="1"/>
    <xf borderId="18" fillId="0" fontId="2" numFmtId="0" xfId="0" applyBorder="1" applyFont="1"/>
    <xf borderId="26" fillId="0" fontId="3" numFmtId="0" xfId="0" applyBorder="1" applyFont="1"/>
    <xf borderId="27" fillId="2" fontId="2" numFmtId="0" xfId="0" applyBorder="1" applyFont="1"/>
    <xf borderId="27" fillId="0" fontId="3" numFmtId="0" xfId="0" applyBorder="1" applyFont="1"/>
    <xf borderId="28" fillId="0" fontId="2" numFmtId="0" xfId="0" applyBorder="1" applyFont="1"/>
    <xf borderId="29" fillId="0" fontId="3" numFmtId="0" xfId="0" applyBorder="1" applyFont="1"/>
    <xf borderId="3" fillId="0" fontId="3" numFmtId="0" xfId="0" applyBorder="1" applyFont="1"/>
    <xf borderId="30" fillId="2" fontId="1" numFmtId="0" xfId="0" applyAlignment="1" applyBorder="1" applyFont="1">
      <alignment vertical="bottom"/>
    </xf>
    <xf borderId="31" fillId="0" fontId="2" numFmtId="0" xfId="0" applyBorder="1" applyFont="1"/>
    <xf borderId="7" fillId="0" fontId="3" numFmtId="0" xfId="0" applyBorder="1" applyFont="1"/>
    <xf borderId="32" fillId="0" fontId="1" numFmtId="0" xfId="0" applyAlignment="1" applyBorder="1" applyFont="1">
      <alignment vertical="bottom"/>
    </xf>
    <xf borderId="33" fillId="3" fontId="15" numFmtId="0" xfId="0" applyAlignment="1" applyBorder="1" applyFont="1">
      <alignment horizontal="center" vertical="center"/>
    </xf>
    <xf borderId="34" fillId="0" fontId="3" numFmtId="0" xfId="0" applyBorder="1" applyFont="1"/>
    <xf borderId="35" fillId="0" fontId="3" numFmtId="0" xfId="0" applyBorder="1" applyFont="1"/>
    <xf borderId="21" fillId="4" fontId="12" numFmtId="0" xfId="0" applyBorder="1" applyFont="1"/>
    <xf borderId="21" fillId="0" fontId="2" numFmtId="0" xfId="0" applyAlignment="1" applyBorder="1" applyFont="1">
      <alignment horizontal="left" readingOrder="0" vertical="center"/>
    </xf>
    <xf borderId="21" fillId="0" fontId="14" numFmtId="0" xfId="0" applyAlignment="1" applyBorder="1" applyFont="1">
      <alignment readingOrder="0" shrinkToFit="0" vertical="center" wrapText="1"/>
    </xf>
    <xf borderId="21" fillId="0" fontId="16" numFmtId="0" xfId="0" applyAlignment="1" applyBorder="1" applyFont="1">
      <alignment readingOrder="0" shrinkToFit="0" wrapText="1"/>
    </xf>
    <xf borderId="36" fillId="3" fontId="15" numFmtId="0" xfId="0" applyAlignment="1" applyBorder="1" applyFont="1">
      <alignment horizontal="center" vertical="center"/>
    </xf>
    <xf borderId="37" fillId="0" fontId="3" numFmtId="0" xfId="0" applyBorder="1" applyFont="1"/>
    <xf borderId="38" fillId="0" fontId="3" numFmtId="0" xfId="0" applyBorder="1" applyFont="1"/>
    <xf borderId="21" fillId="0" fontId="16" numFmtId="0" xfId="0" applyAlignment="1" applyBorder="1" applyFont="1">
      <alignment readingOrder="0" shrinkToFit="0" vertical="center" wrapText="1"/>
    </xf>
    <xf borderId="21" fillId="0" fontId="2" numFmtId="0" xfId="0" applyAlignment="1" applyBorder="1" applyFont="1">
      <alignment readingOrder="0" shrinkToFit="0" vertical="center" wrapText="1"/>
    </xf>
    <xf borderId="21" fillId="0" fontId="13" numFmtId="0" xfId="0" applyAlignment="1" applyBorder="1" applyFont="1">
      <alignment readingOrder="0" shrinkToFit="0" vertical="center" wrapText="1"/>
    </xf>
    <xf borderId="31" fillId="0" fontId="1" numFmtId="0" xfId="0" applyAlignment="1" applyBorder="1" applyFont="1">
      <alignment vertical="bottom"/>
    </xf>
    <xf borderId="39" fillId="3" fontId="17" numFmtId="0" xfId="0" applyAlignment="1" applyBorder="1" applyFont="1">
      <alignment horizontal="center" readingOrder="0" vertical="center"/>
    </xf>
    <xf borderId="40" fillId="0" fontId="3" numFmtId="0" xfId="0" applyBorder="1" applyFont="1"/>
    <xf borderId="41" fillId="3" fontId="1" numFmtId="0" xfId="0" applyAlignment="1" applyBorder="1" applyFont="1">
      <alignment vertical="bottom"/>
    </xf>
    <xf borderId="42" fillId="3" fontId="17" numFmtId="0" xfId="0" applyAlignment="1" applyBorder="1" applyFont="1">
      <alignment horizontal="center" readingOrder="0" vertical="bottom"/>
    </xf>
    <xf borderId="43" fillId="0" fontId="3" numFmtId="0" xfId="0" applyBorder="1" applyFont="1"/>
    <xf borderId="44" fillId="0" fontId="3" numFmtId="0" xfId="0" applyBorder="1" applyFont="1"/>
    <xf borderId="21" fillId="0" fontId="1" numFmtId="0" xfId="0" applyAlignment="1" applyBorder="1" applyFont="1">
      <alignment vertical="bottom"/>
    </xf>
    <xf borderId="42" fillId="0" fontId="1" numFmtId="0" xfId="0" applyAlignment="1" applyBorder="1" applyFont="1">
      <alignment readingOrder="0" vertical="bottom"/>
    </xf>
    <xf borderId="45" fillId="6" fontId="1" numFmtId="0" xfId="0" applyAlignment="1" applyBorder="1" applyFill="1" applyFont="1">
      <alignment vertical="bottom"/>
    </xf>
    <xf borderId="46" fillId="0" fontId="1" numFmtId="0" xfId="0" applyAlignment="1" applyBorder="1" applyFont="1">
      <alignment vertical="bottom"/>
    </xf>
    <xf borderId="47" fillId="0" fontId="1" numFmtId="0" xfId="0" applyAlignment="1" applyBorder="1" applyFont="1">
      <alignment vertical="bottom"/>
    </xf>
    <xf borderId="48" fillId="0" fontId="3" numFmtId="0" xfId="0" applyBorder="1" applyFont="1"/>
    <xf borderId="49" fillId="0" fontId="3" numFmtId="0" xfId="0" applyBorder="1" applyFont="1"/>
    <xf borderId="50" fillId="6" fontId="1" numFmtId="0" xfId="0" applyAlignment="1" applyBorder="1" applyFont="1">
      <alignment vertical="bottom"/>
    </xf>
    <xf borderId="51" fillId="0" fontId="3" numFmtId="0" xfId="0" applyBorder="1" applyFont="1"/>
    <xf borderId="52" fillId="0" fontId="3" numFmtId="0" xfId="0" applyBorder="1" applyFont="1"/>
    <xf borderId="53" fillId="6" fontId="1" numFmtId="0" xfId="0" applyAlignment="1" applyBorder="1" applyFont="1">
      <alignment vertical="bottom"/>
    </xf>
    <xf borderId="54" fillId="0" fontId="1" numFmtId="0" xfId="0" applyAlignment="1" applyBorder="1" applyFont="1">
      <alignment vertical="bottom"/>
    </xf>
    <xf borderId="55" fillId="0" fontId="1" numFmtId="0" xfId="0" applyAlignment="1" applyBorder="1" applyFont="1">
      <alignment vertical="bottom"/>
    </xf>
    <xf borderId="56" fillId="0" fontId="1" numFmtId="0" xfId="0" applyAlignment="1" applyBorder="1" applyFont="1">
      <alignment vertical="bottom"/>
    </xf>
    <xf borderId="57" fillId="0" fontId="1" numFmtId="0" xfId="0" applyAlignment="1" applyBorder="1" applyFont="1">
      <alignment vertical="bottom"/>
    </xf>
    <xf borderId="58" fillId="0" fontId="1" numFmtId="0" xfId="0" applyAlignment="1" applyBorder="1" applyFont="1">
      <alignment vertical="bottom"/>
    </xf>
    <xf borderId="59" fillId="0" fontId="1" numFmtId="0" xfId="0" applyAlignment="1" applyBorder="1" applyFont="1">
      <alignment vertical="bottom"/>
    </xf>
    <xf borderId="60" fillId="2" fontId="2" numFmtId="0" xfId="0" applyBorder="1" applyFont="1"/>
    <xf borderId="61" fillId="2" fontId="2" numFmtId="0" xfId="0" applyBorder="1" applyFont="1"/>
    <xf borderId="62" fillId="2" fontId="2" numFmtId="0" xfId="0" applyBorder="1" applyFont="1"/>
    <xf borderId="14" fillId="0" fontId="2" numFmtId="0" xfId="0" applyBorder="1" applyFont="1"/>
    <xf borderId="31" fillId="0" fontId="3" numFmtId="0" xfId="0" applyBorder="1" applyFont="1"/>
    <xf borderId="5" fillId="0" fontId="18" numFmtId="0" xfId="0" applyAlignment="1" applyBorder="1" applyFont="1">
      <alignment vertical="bottom"/>
    </xf>
    <xf borderId="0" fillId="0" fontId="4" numFmtId="0" xfId="0" applyAlignment="1" applyFont="1">
      <alignment vertical="bottom"/>
    </xf>
    <xf borderId="7" fillId="0" fontId="18" numFmtId="0" xfId="0" applyAlignment="1" applyBorder="1" applyFont="1">
      <alignment vertical="bottom"/>
    </xf>
    <xf borderId="63" fillId="0" fontId="18" numFmtId="0" xfId="0" applyAlignment="1" applyBorder="1" applyFont="1">
      <alignment vertical="bottom"/>
    </xf>
    <xf borderId="8" fillId="0" fontId="18" numFmtId="0" xfId="0" applyAlignment="1" applyBorder="1" applyFont="1">
      <alignment vertical="bottom"/>
    </xf>
    <xf borderId="64" fillId="0" fontId="2" numFmtId="0" xfId="0" applyBorder="1" applyFont="1"/>
    <xf borderId="65" fillId="0" fontId="3" numFmtId="0" xfId="0" applyBorder="1" applyFont="1"/>
    <xf borderId="66" fillId="0" fontId="3" numFmtId="0" xfId="0" applyBorder="1" applyFont="1"/>
    <xf borderId="31" fillId="0" fontId="18" numFmtId="0" xfId="0" applyAlignment="1" applyBorder="1" applyFont="1">
      <alignment vertical="bottom"/>
    </xf>
    <xf borderId="33" fillId="3" fontId="19" numFmtId="0" xfId="0" applyAlignment="1" applyBorder="1" applyFont="1">
      <alignment horizontal="center" vertical="bottom"/>
    </xf>
    <xf borderId="34" fillId="3" fontId="19" numFmtId="0" xfId="0" applyAlignment="1" applyBorder="1" applyFont="1">
      <alignment horizontal="center" vertical="center"/>
    </xf>
    <xf borderId="34" fillId="3" fontId="18" numFmtId="0" xfId="0" applyAlignment="1" applyBorder="1" applyFont="1">
      <alignment vertical="bottom"/>
    </xf>
    <xf borderId="33" fillId="3" fontId="19" numFmtId="0" xfId="0" applyAlignment="1" applyBorder="1" applyFont="1">
      <alignment horizontal="center" vertical="center"/>
    </xf>
    <xf borderId="67" fillId="0" fontId="3" numFmtId="0" xfId="0" applyBorder="1" applyFont="1"/>
    <xf borderId="13" fillId="0" fontId="18" numFmtId="0" xfId="0" applyAlignment="1" applyBorder="1" applyFont="1">
      <alignment vertical="bottom"/>
    </xf>
    <xf borderId="21" fillId="0" fontId="13" numFmtId="0" xfId="0" applyAlignment="1" applyBorder="1" applyFont="1">
      <alignment horizontal="left" readingOrder="0" vertical="center"/>
    </xf>
    <xf borderId="49" fillId="6" fontId="18" numFmtId="0" xfId="0" applyAlignment="1" applyBorder="1" applyFont="1">
      <alignment vertical="bottom"/>
    </xf>
    <xf borderId="0" fillId="0" fontId="14" numFmtId="0" xfId="0" applyAlignment="1" applyFont="1">
      <alignment horizontal="left" readingOrder="0" vertical="center"/>
    </xf>
    <xf borderId="37" fillId="3" fontId="19" numFmtId="0" xfId="0" applyAlignment="1" applyBorder="1" applyFont="1">
      <alignment horizontal="center" vertical="center"/>
    </xf>
    <xf borderId="0" fillId="5" fontId="20" numFmtId="0" xfId="0" applyAlignment="1" applyFont="1">
      <alignment horizontal="left" readingOrder="0" shrinkToFit="0" vertical="center" wrapText="1"/>
    </xf>
    <xf borderId="13" fillId="0" fontId="18" numFmtId="0" xfId="0" applyAlignment="1" applyBorder="1" applyFont="1">
      <alignment vertical="bottom"/>
    </xf>
    <xf borderId="7" fillId="0" fontId="18" numFmtId="0" xfId="0" applyAlignment="1" applyBorder="1" applyFont="1">
      <alignment vertical="bottom"/>
    </xf>
    <xf borderId="13" fillId="5" fontId="18" numFmtId="0" xfId="0" applyAlignment="1" applyBorder="1" applyFont="1">
      <alignment vertical="bottom"/>
    </xf>
    <xf borderId="37" fillId="3" fontId="21" numFmtId="0" xfId="0" applyAlignment="1" applyBorder="1" applyFont="1">
      <alignment horizontal="center"/>
    </xf>
    <xf borderId="7" fillId="5" fontId="18" numFmtId="0" xfId="0" applyAlignment="1" applyBorder="1" applyFont="1">
      <alignment vertical="bottom"/>
    </xf>
    <xf borderId="0" fillId="5" fontId="22" numFmtId="0" xfId="0" applyAlignment="1" applyFont="1">
      <alignment readingOrder="0" shrinkToFit="0" vertical="center" wrapText="1"/>
    </xf>
    <xf borderId="51" fillId="5" fontId="2" numFmtId="0" xfId="0" applyBorder="1" applyFont="1"/>
    <xf borderId="19" fillId="5" fontId="13" numFmtId="0" xfId="0" applyAlignment="1" applyBorder="1" applyFont="1">
      <alignment readingOrder="0" shrinkToFit="0" wrapText="1"/>
    </xf>
    <xf borderId="0" fillId="0" fontId="18" numFmtId="0" xfId="0" applyAlignment="1" applyFont="1">
      <alignment vertical="bottom"/>
    </xf>
    <xf borderId="68" fillId="2" fontId="2" numFmtId="0" xfId="0" applyBorder="1" applyFont="1"/>
    <xf borderId="15" fillId="5" fontId="2" numFmtId="0" xfId="0" applyBorder="1" applyFont="1"/>
    <xf borderId="18" fillId="0" fontId="18" numFmtId="0" xfId="0" applyAlignment="1" applyBorder="1" applyFont="1">
      <alignment vertical="bottom"/>
    </xf>
    <xf borderId="17" fillId="0" fontId="18" numFmtId="0" xfId="0" applyAlignment="1" applyBorder="1" applyFont="1">
      <alignment vertical="bottom"/>
    </xf>
    <xf borderId="60" fillId="2" fontId="18" numFmtId="0" xfId="0" applyAlignment="1" applyBorder="1" applyFont="1">
      <alignment vertical="bottom"/>
    </xf>
    <xf borderId="69" fillId="2" fontId="18" numFmtId="0" xfId="0" applyAlignment="1" applyBorder="1" applyFont="1">
      <alignment vertical="bottom"/>
    </xf>
    <xf borderId="60" fillId="0" fontId="3" numFmtId="0" xfId="0" applyBorder="1" applyFont="1"/>
    <xf borderId="70" fillId="0" fontId="3" numFmtId="0" xfId="0" applyBorder="1" applyFont="1"/>
    <xf borderId="71" fillId="2" fontId="2" numFmtId="0" xfId="0" applyBorder="1" applyFont="1"/>
    <xf borderId="68" fillId="0" fontId="3" numFmtId="0" xfId="0" applyBorder="1" applyFont="1"/>
    <xf borderId="72" fillId="0" fontId="3" numFmtId="0" xfId="0" applyBorder="1" applyFont="1"/>
    <xf borderId="73" fillId="0" fontId="3" numFmtId="0" xfId="0" applyBorder="1" applyFont="1"/>
    <xf borderId="74" fillId="0" fontId="3" numFmtId="0" xfId="0" applyBorder="1" applyFont="1"/>
    <xf borderId="75" fillId="0" fontId="3" numFmtId="0" xfId="0" applyBorder="1" applyFont="1"/>
    <xf borderId="0" fillId="0" fontId="23" numFmtId="0" xfId="0" applyAlignment="1" applyFont="1">
      <alignment horizontal="right" vertical="center"/>
    </xf>
    <xf borderId="0" fillId="0" fontId="23" numFmtId="0" xfId="0" applyAlignment="1" applyFont="1">
      <alignment horizontal="right" readingOrder="0" vertical="center"/>
    </xf>
    <xf borderId="76" fillId="7" fontId="1" numFmtId="0" xfId="0" applyAlignment="1" applyBorder="1" applyFill="1" applyFont="1">
      <alignment horizontal="center"/>
    </xf>
    <xf borderId="0" fillId="7" fontId="24" numFmtId="0" xfId="0" applyAlignment="1" applyFont="1">
      <alignment horizontal="center" vertical="center"/>
    </xf>
    <xf borderId="77" fillId="7" fontId="24" numFmtId="0" xfId="0" applyAlignment="1" applyBorder="1" applyFont="1">
      <alignment horizontal="center" vertical="center"/>
    </xf>
    <xf borderId="78" fillId="0" fontId="3" numFmtId="0" xfId="0" applyBorder="1" applyFont="1"/>
    <xf borderId="79" fillId="0" fontId="3" numFmtId="0" xfId="0" applyBorder="1" applyFont="1"/>
    <xf borderId="80" fillId="0" fontId="3" numFmtId="0" xfId="0" applyBorder="1" applyFont="1"/>
    <xf borderId="81" fillId="0" fontId="2" numFmtId="0" xfId="0" applyBorder="1" applyFont="1"/>
    <xf borderId="82" fillId="0" fontId="2" numFmtId="0" xfId="0" applyBorder="1" applyFont="1"/>
    <xf borderId="83" fillId="0" fontId="2" numFmtId="0" xfId="0" applyBorder="1" applyFont="1"/>
    <xf borderId="84" fillId="0" fontId="2" numFmtId="0" xfId="0" applyBorder="1" applyFont="1"/>
    <xf borderId="0" fillId="2" fontId="1" numFmtId="0" xfId="0" applyAlignment="1" applyFont="1">
      <alignment horizontal="center"/>
    </xf>
    <xf borderId="85" fillId="5" fontId="25" numFmtId="0" xfId="0" applyAlignment="1" applyBorder="1" applyFont="1">
      <alignment horizontal="center"/>
    </xf>
    <xf borderId="86" fillId="8" fontId="25" numFmtId="0" xfId="0" applyAlignment="1" applyBorder="1" applyFill="1" applyFont="1">
      <alignment horizontal="center"/>
    </xf>
    <xf borderId="87" fillId="0" fontId="3" numFmtId="0" xfId="0" applyBorder="1" applyFont="1"/>
    <xf borderId="88" fillId="0" fontId="2" numFmtId="0" xfId="0" applyBorder="1" applyFont="1"/>
    <xf borderId="89" fillId="0" fontId="2" numFmtId="0" xfId="0" applyBorder="1" applyFont="1"/>
    <xf borderId="33" fillId="8" fontId="26" numFmtId="0" xfId="0" applyAlignment="1" applyBorder="1" applyFont="1">
      <alignment horizontal="center"/>
    </xf>
    <xf borderId="90" fillId="0" fontId="3" numFmtId="0" xfId="0" applyBorder="1" applyFont="1"/>
    <xf borderId="91" fillId="8" fontId="26" numFmtId="0" xfId="0" applyAlignment="1" applyBorder="1" applyFont="1">
      <alignment horizontal="center"/>
    </xf>
    <xf borderId="85" fillId="0" fontId="1" numFmtId="0" xfId="0" applyBorder="1" applyFont="1"/>
    <xf borderId="21" fillId="0" fontId="1" numFmtId="0" xfId="0" applyBorder="1" applyFont="1"/>
    <xf borderId="17" fillId="0" fontId="1" numFmtId="167" xfId="0" applyAlignment="1" applyBorder="1" applyFont="1" applyNumberFormat="1">
      <alignment readingOrder="0"/>
    </xf>
    <xf borderId="92" fillId="4" fontId="1" numFmtId="0" xfId="0" applyAlignment="1" applyBorder="1" applyFont="1">
      <alignment horizontal="center"/>
    </xf>
    <xf borderId="93" fillId="4" fontId="1" numFmtId="0" xfId="0" applyAlignment="1" applyBorder="1" applyFont="1">
      <alignment horizontal="center"/>
    </xf>
    <xf borderId="94" fillId="4" fontId="1" numFmtId="0" xfId="0" applyAlignment="1" applyBorder="1" applyFont="1">
      <alignment horizontal="center"/>
    </xf>
    <xf borderId="23" fillId="0" fontId="1" numFmtId="9" xfId="0" applyBorder="1" applyFont="1" applyNumberFormat="1"/>
    <xf borderId="0" fillId="0" fontId="1" numFmtId="167" xfId="0" applyFont="1" applyNumberFormat="1"/>
    <xf borderId="23" fillId="0" fontId="1" numFmtId="167" xfId="0" applyBorder="1" applyFont="1" applyNumberFormat="1"/>
    <xf borderId="0" fillId="0" fontId="1" numFmtId="10" xfId="0" applyFont="1" applyNumberFormat="1"/>
    <xf borderId="17" fillId="0" fontId="1" numFmtId="167" xfId="0" applyBorder="1" applyFont="1" applyNumberFormat="1"/>
    <xf borderId="49" fillId="0" fontId="1" numFmtId="10" xfId="0" applyBorder="1" applyFont="1" applyNumberFormat="1"/>
    <xf borderId="21" fillId="0" fontId="1" numFmtId="0" xfId="0" applyAlignment="1" applyBorder="1" applyFont="1">
      <alignment readingOrder="0"/>
    </xf>
    <xf borderId="85" fillId="0" fontId="27" numFmtId="0" xfId="0" applyBorder="1" applyFont="1"/>
    <xf borderId="95" fillId="0" fontId="27" numFmtId="0" xfId="0" applyBorder="1" applyFont="1"/>
    <xf borderId="96" fillId="0" fontId="27" numFmtId="167" xfId="0" applyBorder="1" applyFont="1" applyNumberFormat="1"/>
    <xf borderId="97" fillId="0" fontId="2" numFmtId="0" xfId="0" applyBorder="1" applyFont="1"/>
    <xf borderId="98" fillId="0" fontId="2" numFmtId="0" xfId="0" applyBorder="1" applyFont="1"/>
    <xf borderId="99" fillId="9" fontId="27" numFmtId="0" xfId="0" applyBorder="1" applyFill="1" applyFont="1"/>
    <xf borderId="100" fillId="9" fontId="27" numFmtId="9" xfId="0" applyBorder="1" applyFont="1" applyNumberFormat="1"/>
    <xf borderId="101" fillId="9" fontId="27" numFmtId="167" xfId="0" applyBorder="1" applyFont="1" applyNumberFormat="1"/>
    <xf borderId="100" fillId="9" fontId="27" numFmtId="167" xfId="0" applyBorder="1" applyFont="1" applyNumberFormat="1"/>
    <xf borderId="101" fillId="9" fontId="27" numFmtId="10" xfId="0" applyBorder="1" applyFont="1" applyNumberFormat="1"/>
    <xf borderId="102" fillId="9" fontId="27" numFmtId="167" xfId="0" applyBorder="1" applyFont="1" applyNumberFormat="1"/>
    <xf borderId="103" fillId="9" fontId="27" numFmtId="10" xfId="0" applyBorder="1" applyFont="1" applyNumberFormat="1"/>
    <xf borderId="14" fillId="8" fontId="25" numFmtId="0" xfId="0" applyAlignment="1" applyBorder="1" applyFont="1">
      <alignment horizontal="center"/>
    </xf>
    <xf borderId="104" fillId="0" fontId="2" numFmtId="0" xfId="0" applyBorder="1" applyFont="1"/>
    <xf borderId="105" fillId="0" fontId="2" numFmtId="0" xfId="0" applyBorder="1" applyFont="1"/>
    <xf borderId="106" fillId="0" fontId="1" numFmtId="0" xfId="0" applyBorder="1" applyFont="1"/>
    <xf borderId="107" fillId="0" fontId="1" numFmtId="1" xfId="0" applyAlignment="1" applyBorder="1" applyFont="1" applyNumberFormat="1">
      <alignment readingOrder="0"/>
    </xf>
    <xf borderId="25" fillId="0" fontId="1" numFmtId="9" xfId="0" applyBorder="1" applyFont="1" applyNumberFormat="1"/>
    <xf borderId="19" fillId="0" fontId="1" numFmtId="167" xfId="0" applyBorder="1" applyFont="1" applyNumberFormat="1"/>
    <xf borderId="25" fillId="0" fontId="1" numFmtId="167" xfId="0" applyBorder="1" applyFont="1" applyNumberFormat="1"/>
    <xf borderId="19" fillId="0" fontId="1" numFmtId="10" xfId="0" applyBorder="1" applyFont="1" applyNumberFormat="1"/>
    <xf borderId="20" fillId="0" fontId="1" numFmtId="167" xfId="0" applyBorder="1" applyFont="1" applyNumberFormat="1"/>
    <xf borderId="52" fillId="0" fontId="1" numFmtId="10" xfId="0" applyBorder="1" applyFont="1" applyNumberFormat="1"/>
    <xf borderId="85" fillId="0" fontId="1" numFmtId="0" xfId="0" applyAlignment="1" applyBorder="1" applyFont="1">
      <alignment readingOrder="0"/>
    </xf>
    <xf borderId="108" fillId="0" fontId="1" numFmtId="0" xfId="0" applyAlignment="1" applyBorder="1" applyFont="1">
      <alignment readingOrder="0"/>
    </xf>
    <xf borderId="109" fillId="0" fontId="1" numFmtId="167" xfId="0" applyBorder="1" applyFont="1" applyNumberFormat="1"/>
    <xf borderId="55" fillId="0" fontId="1" numFmtId="9" xfId="0" applyBorder="1" applyFont="1" applyNumberFormat="1"/>
    <xf borderId="55" fillId="0" fontId="1" numFmtId="167" xfId="0" applyBorder="1" applyFont="1" applyNumberFormat="1"/>
    <xf borderId="55" fillId="0" fontId="1" numFmtId="10" xfId="0" applyBorder="1" applyFont="1" applyNumberFormat="1"/>
    <xf borderId="110" fillId="0" fontId="1" numFmtId="10" xfId="0" applyBorder="1" applyFont="1" applyNumberFormat="1"/>
    <xf borderId="85" fillId="6" fontId="28" numFmtId="0" xfId="0" applyAlignment="1" applyBorder="1" applyFont="1">
      <alignment readingOrder="0" shrinkToFit="0" vertical="top" wrapText="1"/>
    </xf>
    <xf borderId="95" fillId="6" fontId="28" numFmtId="0" xfId="0" applyAlignment="1" applyBorder="1" applyFont="1">
      <alignment readingOrder="0" shrinkToFit="0" vertical="top" wrapText="1"/>
    </xf>
    <xf borderId="96" fillId="0" fontId="3" numFmtId="0" xfId="0" applyBorder="1" applyFont="1"/>
    <xf borderId="111" fillId="0" fontId="2" numFmtId="0" xfId="0" applyBorder="1" applyFont="1"/>
    <xf borderId="18" fillId="0" fontId="1" numFmtId="0" xfId="0" applyAlignment="1" applyBorder="1" applyFont="1">
      <alignment readingOrder="0"/>
    </xf>
    <xf borderId="20" fillId="0" fontId="1" numFmtId="167" xfId="0" applyAlignment="1" applyBorder="1" applyFont="1" applyNumberFormat="1">
      <alignment readingOrder="0"/>
    </xf>
    <xf borderId="55" fillId="0" fontId="2" numFmtId="0" xfId="0" applyBorder="1" applyFont="1"/>
    <xf borderId="48" fillId="0" fontId="2" numFmtId="0" xfId="0" applyBorder="1" applyFont="1"/>
    <xf borderId="112" fillId="0" fontId="2" numFmtId="0" xfId="0" applyBorder="1" applyFont="1"/>
    <xf borderId="113" fillId="0" fontId="2" numFmtId="0" xfId="0" applyBorder="1" applyFont="1"/>
    <xf borderId="114" fillId="0" fontId="2" numFmtId="0" xfId="0" applyBorder="1" applyFont="1"/>
    <xf borderId="115" fillId="2" fontId="2" numFmtId="0" xfId="0" applyBorder="1" applyFont="1"/>
    <xf borderId="116" fillId="0" fontId="3" numFmtId="0" xfId="0" applyBorder="1" applyFont="1"/>
    <xf borderId="115" fillId="0" fontId="3" numFmtId="0" xfId="0" applyBorder="1" applyFont="1"/>
    <xf borderId="105" fillId="0" fontId="3" numFmtId="0" xfId="0" applyBorder="1" applyFont="1"/>
    <xf borderId="117" fillId="0" fontId="3" numFmtId="0" xfId="0" applyBorder="1" applyFont="1"/>
    <xf borderId="118" fillId="0" fontId="3" numFmtId="0" xfId="0" applyBorder="1" applyFont="1"/>
    <xf borderId="0" fillId="0" fontId="29" numFmtId="0" xfId="0" applyAlignment="1" applyFont="1">
      <alignment horizontal="center" readingOrder="0"/>
    </xf>
    <xf borderId="0" fillId="0" fontId="29" numFmtId="0" xfId="0" applyFont="1"/>
    <xf borderId="42" fillId="3" fontId="30" numFmtId="0" xfId="0" applyAlignment="1" applyBorder="1" applyFont="1">
      <alignment horizontal="right" readingOrder="0"/>
    </xf>
    <xf borderId="42" fillId="0" fontId="29" numFmtId="0" xfId="0" applyAlignment="1" applyBorder="1" applyFont="1">
      <alignment horizontal="center" readingOrder="0" shrinkToFit="0" vertical="center" wrapText="1"/>
    </xf>
    <xf borderId="0" fillId="0" fontId="29" numFmtId="0" xfId="0" applyAlignment="1" applyFont="1">
      <alignment horizontal="right" readingOrder="0"/>
    </xf>
    <xf borderId="0" fillId="0" fontId="29" numFmtId="0" xfId="0" applyAlignment="1" applyFont="1">
      <alignment horizontal="left" readingOrder="0"/>
    </xf>
    <xf borderId="42" fillId="3" fontId="30" numFmtId="0" xfId="0" applyAlignment="1" applyBorder="1" applyFont="1">
      <alignment horizontal="right" readingOrder="0" vertical="center"/>
    </xf>
    <xf borderId="39" fillId="0" fontId="0" numFmtId="0" xfId="0" applyAlignment="1" applyBorder="1" applyFont="1">
      <alignment horizontal="center" readingOrder="0" shrinkToFit="0" vertical="center" wrapText="1"/>
    </xf>
    <xf borderId="39" fillId="3" fontId="30" numFmtId="0" xfId="0" applyAlignment="1" applyBorder="1" applyFont="1">
      <alignment horizontal="right" readingOrder="0" vertical="center"/>
    </xf>
    <xf borderId="119" fillId="0" fontId="0" numFmtId="0" xfId="0" applyAlignment="1" applyBorder="1" applyFont="1">
      <alignment horizontal="center" readingOrder="0" shrinkToFit="0" vertical="center" wrapText="1"/>
    </xf>
    <xf borderId="120" fillId="0" fontId="3" numFmtId="0" xfId="0" applyBorder="1" applyFont="1"/>
    <xf borderId="48" fillId="3" fontId="30" numFmtId="0" xfId="0" applyAlignment="1" applyBorder="1" applyFont="1">
      <alignment horizontal="right" readingOrder="0" vertical="center"/>
    </xf>
    <xf borderId="48" fillId="0" fontId="29" numFmtId="165" xfId="0" applyAlignment="1" applyBorder="1" applyFont="1" applyNumberFormat="1">
      <alignment horizontal="center" readingOrder="0" shrinkToFit="0" wrapText="1"/>
    </xf>
    <xf borderId="121" fillId="0" fontId="31" numFmtId="0" xfId="0" applyAlignment="1" applyBorder="1" applyFont="1">
      <alignment horizontal="center" readingOrder="0" vertical="center"/>
    </xf>
    <xf borderId="44" fillId="0" fontId="31" numFmtId="165" xfId="0" applyAlignment="1" applyBorder="1" applyFont="1" applyNumberFormat="1">
      <alignment horizontal="center" readingOrder="0" vertical="center"/>
    </xf>
    <xf borderId="43" fillId="0" fontId="31" numFmtId="0" xfId="0" applyAlignment="1" applyBorder="1" applyFont="1">
      <alignment horizontal="left" readingOrder="0" vertical="center"/>
    </xf>
    <xf borderId="121" fillId="0" fontId="31" numFmtId="0" xfId="0" applyAlignment="1" applyBorder="1" applyFont="1">
      <alignment horizontal="left" readingOrder="0" vertical="center"/>
    </xf>
    <xf borderId="121" fillId="0" fontId="31" numFmtId="0" xfId="0" applyAlignment="1" applyBorder="1" applyFont="1">
      <alignment horizontal="left" readingOrder="0" shrinkToFit="0" vertical="center" wrapText="1"/>
    </xf>
    <xf borderId="44" fillId="0" fontId="31" numFmtId="0" xfId="0" applyAlignment="1" applyBorder="1" applyFont="1">
      <alignment horizontal="center" readingOrder="0" vertical="center"/>
    </xf>
    <xf borderId="40" fillId="0" fontId="31" numFmtId="0" xfId="0" applyAlignment="1" applyBorder="1" applyFont="1">
      <alignment horizontal="center" readingOrder="0"/>
    </xf>
    <xf borderId="122" fillId="0" fontId="31" numFmtId="0" xfId="0" applyAlignment="1" applyBorder="1" applyFont="1">
      <alignment horizontal="center" readingOrder="0"/>
    </xf>
    <xf borderId="0" fillId="0" fontId="31" numFmtId="0" xfId="0" applyAlignment="1" applyFont="1">
      <alignment horizontal="center"/>
    </xf>
    <xf borderId="123" fillId="0" fontId="2" numFmtId="0" xfId="0" applyAlignment="1" applyBorder="1" applyFont="1">
      <alignment readingOrder="0" vertical="top"/>
    </xf>
    <xf borderId="42" fillId="0" fontId="2" numFmtId="0" xfId="0" applyAlignment="1" applyBorder="1" applyFont="1">
      <alignment readingOrder="0" vertical="top"/>
    </xf>
    <xf borderId="121" fillId="0" fontId="31" numFmtId="0" xfId="0" applyAlignment="1" applyBorder="1" applyFont="1">
      <alignment horizontal="center" readingOrder="0" vertical="top"/>
    </xf>
    <xf borderId="43" fillId="0" fontId="2" numFmtId="0" xfId="0" applyAlignment="1" applyBorder="1" applyFont="1">
      <alignment readingOrder="0"/>
    </xf>
    <xf borderId="121" fillId="0" fontId="2" numFmtId="0" xfId="0" applyAlignment="1" applyBorder="1" applyFont="1">
      <alignment readingOrder="0"/>
    </xf>
    <xf borderId="44" fillId="0" fontId="2" numFmtId="0" xfId="0" applyAlignment="1" applyBorder="1" applyFont="1">
      <alignment readingOrder="0"/>
    </xf>
    <xf borderId="124" fillId="0" fontId="2" numFmtId="0" xfId="0" applyAlignment="1" applyBorder="1" applyFont="1">
      <alignment readingOrder="0"/>
    </xf>
    <xf borderId="122" fillId="0" fontId="32" numFmtId="0" xfId="0" applyAlignment="1" applyBorder="1" applyFont="1">
      <alignment readingOrder="0" shrinkToFit="0" wrapText="1"/>
    </xf>
    <xf borderId="44" fillId="0" fontId="2" numFmtId="0" xfId="0" applyAlignment="1" applyBorder="1" applyFont="1">
      <alignment shrinkToFit="0" wrapText="1"/>
    </xf>
    <xf borderId="124" fillId="0" fontId="2" numFmtId="0" xfId="0" applyAlignment="1" applyBorder="1" applyFont="1">
      <alignment readingOrder="0" vertical="top"/>
    </xf>
    <xf borderId="125" fillId="0" fontId="2" numFmtId="0" xfId="0" applyAlignment="1" applyBorder="1" applyFont="1">
      <alignment readingOrder="0"/>
    </xf>
    <xf borderId="49" fillId="0" fontId="2" numFmtId="0" xfId="0" applyAlignment="1" applyBorder="1" applyFont="1">
      <alignment readingOrder="0" vertical="top"/>
    </xf>
    <xf borderId="126" fillId="0" fontId="2" numFmtId="0" xfId="0" applyAlignment="1" applyBorder="1" applyFont="1">
      <alignment readingOrder="0" vertical="top"/>
    </xf>
    <xf borderId="127" fillId="0" fontId="2" numFmtId="0" xfId="0" applyAlignment="1" applyBorder="1" applyFont="1">
      <alignment readingOrder="0" vertical="top"/>
    </xf>
    <xf borderId="121" fillId="0" fontId="2" numFmtId="0" xfId="0" applyBorder="1" applyFont="1"/>
    <xf borderId="128" fillId="0" fontId="2" numFmtId="0" xfId="0" applyAlignment="1" applyBorder="1" applyFont="1">
      <alignment readingOrder="0" vertical="top"/>
    </xf>
    <xf borderId="48" fillId="0" fontId="2" numFmtId="0" xfId="0" applyAlignment="1" applyBorder="1" applyFont="1">
      <alignment readingOrder="0" vertical="top"/>
    </xf>
    <xf borderId="127" fillId="0" fontId="3" numFmtId="0" xfId="0" applyBorder="1" applyFont="1"/>
    <xf borderId="49" fillId="0" fontId="31" numFmtId="165" xfId="0" applyAlignment="1" applyBorder="1" applyFont="1" applyNumberFormat="1">
      <alignment horizontal="center" readingOrder="0" vertical="center"/>
    </xf>
    <xf borderId="127" fillId="0" fontId="2" numFmtId="0" xfId="0" applyBorder="1" applyFont="1"/>
    <xf borderId="49" fillId="0" fontId="2" numFmtId="0" xfId="0" applyBorder="1" applyFont="1"/>
    <xf borderId="129" fillId="0" fontId="2" numFmtId="0" xfId="0" applyBorder="1" applyFont="1"/>
    <xf borderId="130" fillId="0" fontId="33" numFmtId="0" xfId="0" applyAlignment="1" applyBorder="1" applyFont="1">
      <alignment readingOrder="0" shrinkToFit="0" wrapText="1"/>
    </xf>
    <xf borderId="129" fillId="0" fontId="2" numFmtId="0" xfId="0" applyAlignment="1" applyBorder="1" applyFont="1">
      <alignment vertical="top"/>
    </xf>
    <xf borderId="131" fillId="0" fontId="2" numFmtId="0" xfId="0" applyBorder="1" applyFont="1"/>
    <xf borderId="49" fillId="0" fontId="2" numFmtId="0" xfId="0" applyAlignment="1" applyBorder="1" applyFont="1">
      <alignment vertical="top"/>
    </xf>
    <xf borderId="132" fillId="0" fontId="2" numFmtId="0" xfId="0" applyAlignment="1" applyBorder="1" applyFont="1">
      <alignment readingOrder="0" vertical="top"/>
    </xf>
    <xf borderId="133" fillId="0" fontId="2" numFmtId="0" xfId="0" applyAlignment="1" applyBorder="1" applyFont="1">
      <alignment readingOrder="0" vertical="top"/>
    </xf>
    <xf borderId="119" fillId="0" fontId="2" numFmtId="0" xfId="0" applyAlignment="1" applyBorder="1" applyFont="1">
      <alignment readingOrder="0" vertical="top"/>
    </xf>
    <xf borderId="134" fillId="0" fontId="3" numFmtId="0" xfId="0" applyBorder="1" applyFont="1"/>
    <xf borderId="120" fillId="0" fontId="31" numFmtId="165" xfId="0" applyAlignment="1" applyBorder="1" applyFont="1" applyNumberFormat="1">
      <alignment horizontal="center" readingOrder="0" vertical="center"/>
    </xf>
    <xf borderId="9" fillId="0" fontId="2" numFmtId="0" xfId="0" applyBorder="1" applyFont="1"/>
    <xf borderId="134" fillId="0" fontId="2" numFmtId="0" xfId="0" applyBorder="1" applyFont="1"/>
    <xf borderId="120" fillId="0" fontId="2" numFmtId="0" xfId="0" applyBorder="1" applyFont="1"/>
    <xf borderId="135" fillId="0" fontId="2" numFmtId="0" xfId="0" applyBorder="1" applyFont="1"/>
    <xf borderId="136" fillId="0" fontId="2" numFmtId="0" xfId="0" applyAlignment="1" applyBorder="1" applyFont="1">
      <alignment shrinkToFit="0" wrapText="1"/>
    </xf>
    <xf borderId="135" fillId="0" fontId="2" numFmtId="0" xfId="0" applyAlignment="1" applyBorder="1" applyFont="1">
      <alignment vertical="top"/>
    </xf>
    <xf borderId="136" fillId="0" fontId="2" numFmtId="0" xfId="0" applyBorder="1" applyFont="1"/>
    <xf borderId="120" fillId="0" fontId="2" numFmtId="0" xfId="0" applyAlignment="1" applyBorder="1" applyFont="1">
      <alignment vertical="top"/>
    </xf>
    <xf borderId="137" fillId="0" fontId="2" numFmtId="0" xfId="0" applyAlignment="1" applyBorder="1" applyFont="1">
      <alignment vertical="top"/>
    </xf>
    <xf borderId="138" fillId="0" fontId="2" numFmtId="0" xfId="0" applyAlignment="1" applyBorder="1" applyFont="1">
      <alignment readingOrder="0" vertical="top"/>
    </xf>
    <xf borderId="127" fillId="0" fontId="31" numFmtId="0" xfId="0" applyAlignment="1" applyBorder="1" applyFont="1">
      <alignment horizontal="center" readingOrder="0" vertical="top"/>
    </xf>
    <xf borderId="74" fillId="0" fontId="2" numFmtId="0" xfId="0" applyBorder="1" applyFont="1"/>
    <xf borderId="130" fillId="0" fontId="2" numFmtId="0" xfId="0" applyAlignment="1" applyBorder="1" applyFont="1">
      <alignment readingOrder="0" shrinkToFit="0" wrapText="1"/>
    </xf>
    <xf borderId="49" fillId="0" fontId="2" numFmtId="0" xfId="0" applyAlignment="1" applyBorder="1" applyFont="1">
      <alignment shrinkToFit="0" wrapText="1"/>
    </xf>
    <xf borderId="74" fillId="0" fontId="2" numFmtId="0" xfId="0" applyAlignment="1" applyBorder="1" applyFont="1">
      <alignment vertical="top"/>
    </xf>
    <xf borderId="130" fillId="0" fontId="2" numFmtId="0" xfId="0" applyBorder="1" applyFont="1"/>
    <xf borderId="126" fillId="0" fontId="2" numFmtId="0" xfId="0" applyAlignment="1" applyBorder="1" applyFont="1">
      <alignment vertical="top"/>
    </xf>
    <xf borderId="127" fillId="0" fontId="2" numFmtId="0" xfId="0" applyAlignment="1" applyBorder="1" applyFont="1">
      <alignment vertical="top"/>
    </xf>
    <xf borderId="128" fillId="0" fontId="2" numFmtId="0" xfId="0" applyAlignment="1" applyBorder="1" applyFont="1">
      <alignment vertical="top"/>
    </xf>
    <xf borderId="131" fillId="0" fontId="33" numFmtId="0" xfId="0" applyAlignment="1" applyBorder="1" applyFont="1">
      <alignment readingOrder="0" shrinkToFit="0" wrapText="1"/>
    </xf>
    <xf borderId="132" fillId="0" fontId="2" numFmtId="0" xfId="0" applyAlignment="1" applyBorder="1" applyFont="1">
      <alignment vertical="top"/>
    </xf>
    <xf borderId="133" fillId="0" fontId="2" numFmtId="0" xfId="0" applyAlignment="1" applyBorder="1" applyFont="1">
      <alignment vertical="top"/>
    </xf>
    <xf borderId="127" fillId="0" fontId="2" numFmtId="0" xfId="0" applyAlignment="1" applyBorder="1" applyFont="1">
      <alignment shrinkToFit="0" wrapText="1"/>
    </xf>
    <xf borderId="48" fillId="0" fontId="2" numFmtId="0" xfId="0" applyAlignment="1" applyBorder="1" applyFont="1">
      <alignment vertical="top"/>
    </xf>
    <xf borderId="122" fillId="0" fontId="2" numFmtId="0" xfId="0" applyAlignment="1" applyBorder="1" applyFont="1">
      <alignment readingOrder="0" shrinkToFit="0" wrapText="1"/>
    </xf>
    <xf borderId="121" fillId="0" fontId="2" numFmtId="0" xfId="0" applyAlignment="1" applyBorder="1" applyFont="1">
      <alignment vertical="top"/>
    </xf>
    <xf borderId="119" fillId="0" fontId="2" numFmtId="0" xfId="0" applyAlignment="1" applyBorder="1" applyFont="1">
      <alignment vertical="top"/>
    </xf>
    <xf borderId="139" fillId="0" fontId="2" numFmtId="0" xfId="0" applyAlignment="1" applyBorder="1" applyFont="1">
      <alignment readingOrder="0" shrinkToFit="0" wrapText="1"/>
    </xf>
    <xf borderId="127" fillId="0" fontId="2" numFmtId="0" xfId="0" applyAlignment="1" applyBorder="1" applyFont="1">
      <alignment readingOrder="0" shrinkToFit="0" wrapText="1"/>
    </xf>
    <xf borderId="138" fillId="0" fontId="2" numFmtId="0" xfId="0" applyAlignment="1" applyBorder="1" applyFont="1">
      <alignment vertical="top"/>
    </xf>
    <xf borderId="131" fillId="0" fontId="2" numFmtId="0" xfId="0" applyAlignment="1" applyBorder="1" applyFont="1">
      <alignment shrinkToFit="0" wrapText="1"/>
    </xf>
    <xf borderId="42" fillId="0" fontId="2" numFmtId="0" xfId="0" applyAlignment="1" applyBorder="1" applyFont="1">
      <alignment vertical="top"/>
    </xf>
    <xf borderId="43" fillId="0" fontId="31" numFmtId="0" xfId="0" applyAlignment="1" applyBorder="1" applyFont="1">
      <alignment horizontal="center" readingOrder="0" vertical="top"/>
    </xf>
    <xf borderId="121" fillId="0" fontId="31" numFmtId="165" xfId="0" applyAlignment="1" applyBorder="1" applyFont="1" applyNumberFormat="1">
      <alignment horizontal="center" readingOrder="0" vertical="center"/>
    </xf>
    <xf borderId="43" fillId="0" fontId="2" numFmtId="0" xfId="0" applyBorder="1" applyFont="1"/>
    <xf borderId="44" fillId="0" fontId="2" numFmtId="0" xfId="0" applyBorder="1" applyFont="1"/>
    <xf borderId="121" fillId="0" fontId="2" numFmtId="0" xfId="0" applyAlignment="1" applyBorder="1" applyFont="1">
      <alignment readingOrder="0" shrinkToFit="0" wrapText="1"/>
    </xf>
    <xf borderId="43" fillId="0" fontId="2" numFmtId="0" xfId="0" applyAlignment="1" applyBorder="1" applyFont="1">
      <alignment shrinkToFit="0" wrapText="1"/>
    </xf>
    <xf borderId="43" fillId="0" fontId="2" numFmtId="0" xfId="0" applyAlignment="1" applyBorder="1" applyFont="1">
      <alignment vertical="top"/>
    </xf>
    <xf borderId="127" fillId="0" fontId="31" numFmtId="165" xfId="0" applyAlignment="1" applyBorder="1" applyFont="1" applyNumberFormat="1">
      <alignment horizontal="center" readingOrder="0" vertical="center"/>
    </xf>
    <xf borderId="0" fillId="0" fontId="2" numFmtId="0" xfId="0" applyAlignment="1" applyFont="1">
      <alignment vertical="top"/>
    </xf>
    <xf borderId="134" fillId="0" fontId="2" numFmtId="0" xfId="0" applyAlignment="1" applyBorder="1" applyFont="1">
      <alignment vertical="top"/>
    </xf>
    <xf borderId="134" fillId="0" fontId="31" numFmtId="165" xfId="0" applyAlignment="1" applyBorder="1" applyFont="1" applyNumberFormat="1">
      <alignment horizontal="center" readingOrder="0" vertical="center"/>
    </xf>
    <xf borderId="134" fillId="0" fontId="2" numFmtId="0" xfId="0" applyAlignment="1" applyBorder="1" applyFont="1">
      <alignment shrinkToFit="0" wrapText="1"/>
    </xf>
    <xf borderId="9" fillId="0" fontId="2" numFmtId="0" xfId="0" applyAlignment="1" applyBorder="1" applyFont="1">
      <alignment vertical="top"/>
    </xf>
    <xf borderId="0" fillId="0" fontId="2" numFmtId="0" xfId="0" applyAlignment="1" applyFont="1">
      <alignment horizontal="center"/>
    </xf>
    <xf borderId="0" fillId="0" fontId="2" numFmtId="165" xfId="0" applyFont="1" applyNumberFormat="1"/>
    <xf borderId="0" fillId="0" fontId="2" numFmtId="0" xfId="0" applyAlignment="1" applyFont="1">
      <alignment shrinkToFit="0" wrapText="1"/>
    </xf>
    <xf borderId="99" fillId="0" fontId="23" numFmtId="0" xfId="0" applyAlignment="1" applyBorder="1" applyFont="1">
      <alignment horizontal="right" readingOrder="0" vertical="center"/>
    </xf>
    <xf borderId="101" fillId="0" fontId="3" numFmtId="0" xfId="0" applyBorder="1" applyFont="1"/>
    <xf borderId="102" fillId="0" fontId="3" numFmtId="0" xfId="0" applyBorder="1" applyFont="1"/>
    <xf borderId="79" fillId="7" fontId="1" numFmtId="0" xfId="0" applyAlignment="1" applyBorder="1" applyFont="1">
      <alignment horizontal="center"/>
    </xf>
    <xf borderId="140" fillId="7" fontId="24" numFmtId="0" xfId="0" applyAlignment="1" applyBorder="1" applyFont="1">
      <alignment horizontal="center" vertical="center"/>
    </xf>
    <xf borderId="141" fillId="0" fontId="3" numFmtId="0" xfId="0" applyBorder="1" applyFont="1"/>
    <xf borderId="142" fillId="0" fontId="3" numFmtId="0" xfId="0" applyBorder="1" applyFont="1"/>
    <xf borderId="99" fillId="10" fontId="34" numFmtId="168" xfId="0" applyAlignment="1" applyBorder="1" applyFill="1" applyFont="1" applyNumberFormat="1">
      <alignment horizontal="center" readingOrder="0" vertical="center"/>
    </xf>
    <xf borderId="101" fillId="10" fontId="35" numFmtId="0" xfId="0" applyAlignment="1" applyBorder="1" applyFont="1">
      <alignment horizontal="center" vertical="bottom"/>
    </xf>
    <xf borderId="101" fillId="10" fontId="35" numFmtId="0" xfId="0" applyAlignment="1" applyBorder="1" applyFont="1">
      <alignment horizontal="center" vertical="bottom"/>
    </xf>
    <xf borderId="15" fillId="10" fontId="35" numFmtId="3" xfId="0" applyAlignment="1" applyBorder="1" applyFont="1" applyNumberFormat="1">
      <alignment horizontal="center" vertical="bottom"/>
    </xf>
    <xf borderId="102" fillId="10" fontId="35" numFmtId="0" xfId="0" applyAlignment="1" applyBorder="1" applyFont="1">
      <alignment horizontal="center"/>
    </xf>
    <xf borderId="0" fillId="0" fontId="18" numFmtId="0" xfId="0" applyAlignment="1" applyFont="1">
      <alignment vertical="bottom"/>
    </xf>
    <xf borderId="0" fillId="0" fontId="1" numFmtId="0" xfId="0" applyAlignment="1" applyFont="1">
      <alignment horizontal="center"/>
    </xf>
    <xf borderId="22" fillId="11" fontId="35" numFmtId="0" xfId="0" applyAlignment="1" applyBorder="1" applyFill="1" applyFont="1">
      <alignment horizontal="center" readingOrder="0" shrinkToFit="0" vertical="bottom" wrapText="1"/>
    </xf>
    <xf borderId="120" fillId="5" fontId="36" numFmtId="167" xfId="0" applyAlignment="1" applyBorder="1" applyFont="1" applyNumberFormat="1">
      <alignment readingOrder="0" shrinkToFit="0" vertical="bottom" wrapText="1"/>
    </xf>
    <xf borderId="120" fillId="5" fontId="18" numFmtId="3" xfId="0" applyAlignment="1" applyBorder="1" applyFont="1" applyNumberFormat="1">
      <alignment horizontal="right" readingOrder="0" vertical="bottom"/>
    </xf>
    <xf borderId="9" fillId="12" fontId="18" numFmtId="3" xfId="0" applyAlignment="1" applyBorder="1" applyFill="1" applyFont="1" applyNumberFormat="1">
      <alignment horizontal="right" readingOrder="0" vertical="bottom"/>
    </xf>
    <xf borderId="143" fillId="12" fontId="37" numFmtId="3" xfId="0" applyAlignment="1" applyBorder="1" applyFont="1" applyNumberFormat="1">
      <alignment readingOrder="0"/>
    </xf>
    <xf borderId="17" fillId="13" fontId="37" numFmtId="0" xfId="0" applyAlignment="1" applyBorder="1" applyFill="1" applyFont="1">
      <alignment vertical="bottom"/>
    </xf>
    <xf borderId="0" fillId="0" fontId="18" numFmtId="0" xfId="0" applyAlignment="1" applyFont="1">
      <alignment shrinkToFit="0" vertical="bottom" wrapText="1"/>
    </xf>
    <xf borderId="120" fillId="0" fontId="36" numFmtId="167" xfId="0" applyAlignment="1" applyBorder="1" applyFont="1" applyNumberFormat="1">
      <alignment shrinkToFit="0" vertical="bottom" wrapText="1"/>
    </xf>
    <xf borderId="122" fillId="12" fontId="18" numFmtId="3" xfId="0" applyAlignment="1" applyBorder="1" applyFont="1" applyNumberFormat="1">
      <alignment horizontal="right" readingOrder="0" vertical="bottom"/>
    </xf>
    <xf borderId="17" fillId="14" fontId="37" numFmtId="167" xfId="0" applyAlignment="1" applyBorder="1" applyFill="1" applyFont="1" applyNumberFormat="1">
      <alignment vertical="bottom"/>
    </xf>
    <xf borderId="0" fillId="0" fontId="18" numFmtId="10" xfId="0" applyAlignment="1" applyFont="1" applyNumberFormat="1">
      <alignment shrinkToFit="0" vertical="bottom" wrapText="1"/>
    </xf>
    <xf borderId="49" fillId="0" fontId="36" numFmtId="167" xfId="0" applyAlignment="1" applyBorder="1" applyFont="1" applyNumberFormat="1">
      <alignment shrinkToFit="0" vertical="bottom" wrapText="1"/>
    </xf>
    <xf borderId="49" fillId="5" fontId="18" numFmtId="3" xfId="0" applyAlignment="1" applyBorder="1" applyFont="1" applyNumberFormat="1">
      <alignment horizontal="right" readingOrder="0" vertical="bottom"/>
    </xf>
    <xf borderId="0" fillId="12" fontId="18" numFmtId="3" xfId="0" applyAlignment="1" applyFont="1" applyNumberFormat="1">
      <alignment horizontal="right" readingOrder="0" vertical="bottom"/>
    </xf>
    <xf borderId="121" fillId="12" fontId="18" numFmtId="3" xfId="0" applyAlignment="1" applyBorder="1" applyFont="1" applyNumberFormat="1">
      <alignment horizontal="right" readingOrder="0" vertical="bottom"/>
    </xf>
    <xf borderId="17" fillId="15" fontId="37" numFmtId="167" xfId="0" applyAlignment="1" applyBorder="1" applyFill="1" applyFont="1" applyNumberFormat="1">
      <alignment vertical="bottom"/>
    </xf>
    <xf borderId="144" fillId="0" fontId="36" numFmtId="167" xfId="0" applyAlignment="1" applyBorder="1" applyFont="1" applyNumberFormat="1">
      <alignment readingOrder="0" shrinkToFit="0" vertical="bottom" wrapText="1"/>
    </xf>
    <xf borderId="144" fillId="5" fontId="18" numFmtId="3" xfId="0" applyAlignment="1" applyBorder="1" applyFont="1" applyNumberFormat="1">
      <alignment horizontal="right" readingOrder="0" vertical="bottom"/>
    </xf>
    <xf borderId="96" fillId="12" fontId="18" numFmtId="3" xfId="0" applyAlignment="1" applyBorder="1" applyFont="1" applyNumberFormat="1">
      <alignment horizontal="right" readingOrder="0" vertical="bottom"/>
    </xf>
    <xf borderId="144" fillId="12" fontId="18" numFmtId="3" xfId="0" applyAlignment="1" applyBorder="1" applyFont="1" applyNumberFormat="1">
      <alignment horizontal="right" readingOrder="0" vertical="bottom"/>
    </xf>
    <xf borderId="96" fillId="15" fontId="37" numFmtId="167" xfId="0" applyAlignment="1" applyBorder="1" applyFont="1" applyNumberFormat="1">
      <alignment vertical="bottom"/>
    </xf>
    <xf borderId="23" fillId="16" fontId="35" numFmtId="0" xfId="0" applyAlignment="1" applyBorder="1" applyFill="1" applyFont="1">
      <alignment horizontal="center" readingOrder="0" shrinkToFit="0" vertical="bottom" wrapText="1"/>
    </xf>
    <xf borderId="120" fillId="0" fontId="36" numFmtId="0" xfId="0" applyAlignment="1" applyBorder="1" applyFont="1">
      <alignment readingOrder="0" shrinkToFit="0" vertical="bottom" wrapText="1"/>
    </xf>
    <xf borderId="120" fillId="6" fontId="18" numFmtId="3" xfId="0" applyAlignment="1" applyBorder="1" applyFont="1" applyNumberFormat="1">
      <alignment horizontal="right" readingOrder="0" vertical="bottom"/>
    </xf>
    <xf borderId="120" fillId="12" fontId="18" numFmtId="10" xfId="0" applyAlignment="1" applyBorder="1" applyFont="1" applyNumberFormat="1">
      <alignment horizontal="right" vertical="bottom"/>
    </xf>
    <xf borderId="120" fillId="12" fontId="18" numFmtId="10" xfId="0" applyAlignment="1" applyBorder="1" applyFont="1" applyNumberFormat="1">
      <alignment horizontal="right" readingOrder="0" vertical="bottom"/>
    </xf>
    <xf borderId="120" fillId="6" fontId="18" numFmtId="10" xfId="0" applyAlignment="1" applyBorder="1" applyFont="1" applyNumberFormat="1">
      <alignment horizontal="right" readingOrder="0" vertical="bottom"/>
    </xf>
    <xf borderId="120" fillId="0" fontId="36" numFmtId="1" xfId="0" applyAlignment="1" applyBorder="1" applyFont="1" applyNumberFormat="1">
      <alignment readingOrder="0" shrinkToFit="0" vertical="bottom" wrapText="1"/>
    </xf>
    <xf borderId="120" fillId="0" fontId="36" numFmtId="167" xfId="0" applyAlignment="1" applyBorder="1" applyFont="1" applyNumberFormat="1">
      <alignment horizontal="left" readingOrder="0" vertical="bottom"/>
    </xf>
    <xf borderId="109" fillId="13" fontId="37" numFmtId="167" xfId="0" applyAlignment="1" applyBorder="1" applyFont="1" applyNumberFormat="1">
      <alignment vertical="bottom"/>
    </xf>
    <xf borderId="52" fillId="0" fontId="36" numFmtId="167" xfId="0" applyAlignment="1" applyBorder="1" applyFont="1" applyNumberFormat="1">
      <alignment readingOrder="0" vertical="bottom"/>
    </xf>
    <xf borderId="52" fillId="6" fontId="18" numFmtId="165" xfId="0" applyAlignment="1" applyBorder="1" applyFont="1" applyNumberFormat="1">
      <alignment horizontal="right" readingOrder="0" vertical="bottom"/>
    </xf>
    <xf borderId="52" fillId="12" fontId="18" numFmtId="10" xfId="0" applyAlignment="1" applyBorder="1" applyFont="1" applyNumberFormat="1">
      <alignment horizontal="right" vertical="bottom"/>
    </xf>
    <xf borderId="52" fillId="12" fontId="18" numFmtId="10" xfId="0" applyAlignment="1" applyBorder="1" applyFont="1" applyNumberFormat="1">
      <alignment horizontal="right" readingOrder="0" vertical="bottom"/>
    </xf>
    <xf borderId="20" fillId="13" fontId="37" numFmtId="167" xfId="0" applyAlignment="1" applyBorder="1" applyFont="1" applyNumberFormat="1">
      <alignment vertical="bottom"/>
    </xf>
    <xf borderId="23" fillId="17" fontId="35" numFmtId="0" xfId="0" applyAlignment="1" applyBorder="1" applyFill="1" applyFont="1">
      <alignment horizontal="center" readingOrder="0" shrinkToFit="0" vertical="bottom" wrapText="1"/>
    </xf>
    <xf borderId="120" fillId="0" fontId="36" numFmtId="167" xfId="0" applyAlignment="1" applyBorder="1" applyFont="1" applyNumberFormat="1">
      <alignment readingOrder="0" vertical="bottom"/>
    </xf>
    <xf borderId="120" fillId="12" fontId="18" numFmtId="165" xfId="0" applyAlignment="1" applyBorder="1" applyFont="1" applyNumberFormat="1">
      <alignment horizontal="right" vertical="bottom"/>
    </xf>
    <xf borderId="120" fillId="12" fontId="18" numFmtId="165" xfId="0" applyAlignment="1" applyBorder="1" applyFont="1" applyNumberFormat="1">
      <alignment horizontal="right" readingOrder="0" vertical="bottom"/>
    </xf>
    <xf borderId="17" fillId="18" fontId="37" numFmtId="167" xfId="0" applyAlignment="1" applyBorder="1" applyFill="1" applyFont="1" applyNumberFormat="1">
      <alignment vertical="bottom"/>
    </xf>
    <xf borderId="49" fillId="0" fontId="36" numFmtId="0" xfId="0" applyAlignment="1" applyBorder="1" applyFont="1">
      <alignment readingOrder="0" vertical="bottom"/>
    </xf>
    <xf borderId="49" fillId="5" fontId="18" numFmtId="10" xfId="0" applyAlignment="1" applyBorder="1" applyFont="1" applyNumberFormat="1">
      <alignment horizontal="right" readingOrder="0" vertical="bottom"/>
    </xf>
    <xf borderId="49" fillId="12" fontId="18" numFmtId="3" xfId="0" applyAlignment="1" applyBorder="1" applyFont="1" applyNumberFormat="1">
      <alignment horizontal="right" vertical="bottom"/>
    </xf>
    <xf borderId="49" fillId="12" fontId="18" numFmtId="3" xfId="0" applyAlignment="1" applyBorder="1" applyFont="1" applyNumberFormat="1">
      <alignment horizontal="right" readingOrder="0" vertical="bottom"/>
    </xf>
    <xf borderId="21" fillId="19" fontId="35" numFmtId="0" xfId="0" applyAlignment="1" applyBorder="1" applyFill="1" applyFont="1">
      <alignment horizontal="center" readingOrder="0" shrinkToFit="0" wrapText="1"/>
    </xf>
    <xf borderId="122" fillId="0" fontId="36" numFmtId="0" xfId="0" applyAlignment="1" applyBorder="1" applyFont="1">
      <alignment vertical="bottom"/>
    </xf>
    <xf borderId="122" fillId="6" fontId="18" numFmtId="165" xfId="0" applyAlignment="1" applyBorder="1" applyFont="1" applyNumberFormat="1">
      <alignment horizontal="right" readingOrder="0" vertical="bottom"/>
    </xf>
    <xf borderId="122" fillId="12" fontId="18" numFmtId="165" xfId="0" applyAlignment="1" applyBorder="1" applyFont="1" applyNumberFormat="1">
      <alignment horizontal="right" vertical="bottom"/>
    </xf>
    <xf borderId="122" fillId="12" fontId="18" numFmtId="165" xfId="0" applyAlignment="1" applyBorder="1" applyFont="1" applyNumberFormat="1">
      <alignment horizontal="right" readingOrder="0" vertical="bottom"/>
    </xf>
    <xf borderId="17" fillId="14" fontId="37" numFmtId="0" xfId="0" applyAlignment="1" applyBorder="1" applyFont="1">
      <alignment vertical="bottom"/>
    </xf>
    <xf borderId="0" fillId="0" fontId="18" numFmtId="0" xfId="0" applyAlignment="1" applyFont="1">
      <alignment shrinkToFit="0" vertical="bottom" wrapText="1"/>
    </xf>
    <xf borderId="122" fillId="0" fontId="36" numFmtId="0" xfId="0" applyAlignment="1" applyBorder="1" applyFont="1">
      <alignment vertical="bottom"/>
    </xf>
    <xf borderId="122" fillId="6" fontId="18" numFmtId="10" xfId="0" applyAlignment="1" applyBorder="1" applyFont="1" applyNumberFormat="1">
      <alignment horizontal="right" readingOrder="0" vertical="bottom"/>
    </xf>
    <xf borderId="122" fillId="12" fontId="18" numFmtId="10" xfId="0" applyAlignment="1" applyBorder="1" applyFont="1" applyNumberFormat="1">
      <alignment horizontal="right" vertical="bottom"/>
    </xf>
    <xf borderId="122" fillId="12" fontId="18" numFmtId="10" xfId="0" applyAlignment="1" applyBorder="1" applyFont="1" applyNumberFormat="1">
      <alignment horizontal="right" readingOrder="0" vertical="bottom"/>
    </xf>
    <xf borderId="0" fillId="18" fontId="37" numFmtId="0" xfId="0" applyAlignment="1" applyFont="1">
      <alignment vertical="bottom"/>
    </xf>
    <xf borderId="145" fillId="0" fontId="36" numFmtId="0" xfId="0" applyAlignment="1" applyBorder="1" applyFont="1">
      <alignment readingOrder="0" vertical="bottom"/>
    </xf>
    <xf borderId="145" fillId="6" fontId="18" numFmtId="165" xfId="0" applyAlignment="1" applyBorder="1" applyFont="1" applyNumberFormat="1">
      <alignment horizontal="right" readingOrder="0" vertical="bottom"/>
    </xf>
    <xf borderId="145" fillId="12" fontId="18" numFmtId="165" xfId="0" applyAlignment="1" applyBorder="1" applyFont="1" applyNumberFormat="1">
      <alignment horizontal="right" vertical="bottom"/>
    </xf>
    <xf borderId="145" fillId="12" fontId="18" numFmtId="10" xfId="0" applyAlignment="1" applyBorder="1" applyFont="1" applyNumberFormat="1">
      <alignment horizontal="right" readingOrder="0" vertical="bottom"/>
    </xf>
    <xf borderId="20" fillId="18" fontId="37" numFmtId="0" xfId="0" applyAlignment="1" applyBorder="1" applyFont="1">
      <alignment vertical="bottom"/>
    </xf>
    <xf borderId="23" fillId="20" fontId="35" numFmtId="0" xfId="0" applyAlignment="1" applyBorder="1" applyFill="1" applyFont="1">
      <alignment horizontal="center" readingOrder="0" shrinkToFit="0" vertical="bottom" wrapText="1"/>
    </xf>
    <xf borderId="120" fillId="0" fontId="18" numFmtId="10" xfId="0" applyAlignment="1" applyBorder="1" applyFont="1" applyNumberFormat="1">
      <alignment horizontal="right" readingOrder="0" vertical="bottom"/>
    </xf>
    <xf borderId="120" fillId="12" fontId="18" numFmtId="3" xfId="0" applyAlignment="1" applyBorder="1" applyFont="1" applyNumberFormat="1">
      <alignment horizontal="right" vertical="bottom"/>
    </xf>
    <xf borderId="120" fillId="12" fontId="18" numFmtId="3" xfId="0" applyAlignment="1" applyBorder="1" applyFont="1" applyNumberFormat="1">
      <alignment horizontal="right" readingOrder="0" vertical="bottom"/>
    </xf>
    <xf borderId="17" fillId="21" fontId="37" numFmtId="0" xfId="0" applyAlignment="1" applyBorder="1" applyFill="1" applyFont="1">
      <alignment vertical="bottom"/>
    </xf>
    <xf borderId="0" fillId="0" fontId="18" numFmtId="0" xfId="0" applyAlignment="1" applyFont="1">
      <alignment shrinkToFit="0" vertical="bottom" wrapText="0"/>
    </xf>
    <xf borderId="52" fillId="0" fontId="18" numFmtId="10" xfId="0" applyAlignment="1" applyBorder="1" applyFont="1" applyNumberFormat="1">
      <alignment horizontal="right" readingOrder="0" vertical="bottom"/>
    </xf>
    <xf borderId="52" fillId="12" fontId="18" numFmtId="3" xfId="0" applyAlignment="1" applyBorder="1" applyFont="1" applyNumberFormat="1">
      <alignment horizontal="right" vertical="bottom"/>
    </xf>
    <xf borderId="52" fillId="12" fontId="18" numFmtId="3" xfId="0" applyAlignment="1" applyBorder="1" applyFont="1" applyNumberFormat="1">
      <alignment horizontal="right" readingOrder="0" vertical="bottom"/>
    </xf>
    <xf borderId="20" fillId="13" fontId="37" numFmtId="0" xfId="0" applyAlignment="1" applyBorder="1" applyFont="1">
      <alignment vertical="bottom"/>
    </xf>
    <xf borderId="0" fillId="0" fontId="18" numFmtId="0" xfId="0" applyAlignment="1" applyFont="1">
      <alignment readingOrder="0" shrinkToFit="0" vertical="bottom" wrapText="0"/>
    </xf>
    <xf borderId="0" fillId="0" fontId="36" numFmtId="0" xfId="0" applyAlignment="1" applyFont="1">
      <alignment readingOrder="0"/>
    </xf>
    <xf borderId="0" fillId="0" fontId="2" numFmtId="165" xfId="0" applyAlignment="1" applyFont="1" applyNumberFormat="1">
      <alignment readingOrder="0"/>
    </xf>
    <xf borderId="120" fillId="5" fontId="18" numFmtId="3" xfId="0" applyAlignment="1" applyBorder="1" applyFont="1" applyNumberFormat="1">
      <alignment vertical="bottom"/>
    </xf>
    <xf borderId="120" fillId="5" fontId="18" numFmtId="0" xfId="0" applyAlignment="1" applyBorder="1" applyFont="1">
      <alignment vertical="bottom"/>
    </xf>
    <xf borderId="120" fillId="5" fontId="18" numFmtId="165" xfId="0" applyAlignment="1" applyBorder="1" applyFont="1" applyNumberFormat="1">
      <alignment horizontal="right" vertical="bottom"/>
    </xf>
    <xf borderId="120" fillId="5" fontId="18" numFmtId="165" xfId="0" applyAlignment="1" applyBorder="1" applyFont="1" applyNumberFormat="1">
      <alignment readingOrder="0" vertical="bottom"/>
    </xf>
    <xf borderId="49" fillId="5" fontId="18" numFmtId="4" xfId="0" applyAlignment="1" applyBorder="1" applyFont="1" applyNumberFormat="1">
      <alignment horizontal="right" readingOrder="0" vertical="bottom"/>
    </xf>
    <xf borderId="49" fillId="5" fontId="18" numFmtId="165" xfId="0" applyAlignment="1" applyBorder="1" applyFont="1" applyNumberFormat="1">
      <alignment vertical="bottom"/>
    </xf>
    <xf borderId="0" fillId="12" fontId="18" numFmtId="4" xfId="0" applyAlignment="1" applyFont="1" applyNumberFormat="1">
      <alignment horizontal="right" readingOrder="0" vertical="bottom"/>
    </xf>
    <xf borderId="144" fillId="5" fontId="18" numFmtId="4" xfId="0" applyAlignment="1" applyBorder="1" applyFont="1" applyNumberFormat="1">
      <alignment horizontal="right" readingOrder="0" vertical="bottom"/>
    </xf>
    <xf borderId="144" fillId="5" fontId="18" numFmtId="165" xfId="0" applyAlignment="1" applyBorder="1" applyFont="1" applyNumberFormat="1">
      <alignment vertical="bottom"/>
    </xf>
    <xf borderId="96" fillId="12" fontId="18" numFmtId="4" xfId="0" applyAlignment="1" applyBorder="1" applyFont="1" applyNumberFormat="1">
      <alignment horizontal="right" readingOrder="0" vertical="bottom"/>
    </xf>
    <xf borderId="120" fillId="6" fontId="18" numFmtId="10" xfId="0" applyAlignment="1" applyBorder="1" applyFont="1" applyNumberFormat="1">
      <alignment vertical="bottom"/>
    </xf>
    <xf borderId="120" fillId="6" fontId="18" numFmtId="10" xfId="0" applyAlignment="1" applyBorder="1" applyFont="1" applyNumberFormat="1">
      <alignment horizontal="right" vertical="bottom"/>
    </xf>
    <xf borderId="52" fillId="6" fontId="18" numFmtId="10" xfId="0" applyAlignment="1" applyBorder="1" applyFont="1" applyNumberFormat="1">
      <alignment horizontal="right" readingOrder="0" vertical="bottom"/>
    </xf>
    <xf borderId="52" fillId="6" fontId="18" numFmtId="10" xfId="0" applyAlignment="1" applyBorder="1" applyFont="1" applyNumberFormat="1">
      <alignment horizontal="right" vertical="bottom"/>
    </xf>
    <xf borderId="120" fillId="5" fontId="18" numFmtId="165" xfId="0" applyAlignment="1" applyBorder="1" applyFont="1" applyNumberFormat="1">
      <alignment horizontal="right" readingOrder="0" vertical="bottom"/>
    </xf>
    <xf borderId="120" fillId="5" fontId="18" numFmtId="165" xfId="0" applyAlignment="1" applyBorder="1" applyFont="1" applyNumberFormat="1">
      <alignment horizontal="right" vertical="bottom"/>
    </xf>
    <xf borderId="49" fillId="5" fontId="18" numFmtId="3" xfId="0" applyAlignment="1" applyBorder="1" applyFont="1" applyNumberFormat="1">
      <alignment horizontal="right" vertical="bottom"/>
    </xf>
    <xf borderId="122" fillId="6" fontId="18" numFmtId="165" xfId="0" applyAlignment="1" applyBorder="1" applyFont="1" applyNumberFormat="1">
      <alignment horizontal="right" vertical="bottom"/>
    </xf>
    <xf borderId="122" fillId="6" fontId="18" numFmtId="10" xfId="0" applyAlignment="1" applyBorder="1" applyFont="1" applyNumberFormat="1">
      <alignment horizontal="right" vertical="bottom"/>
    </xf>
    <xf borderId="145" fillId="6" fontId="18" numFmtId="10" xfId="0" applyAlignment="1" applyBorder="1" applyFont="1" applyNumberFormat="1">
      <alignment horizontal="right" readingOrder="0" vertical="bottom"/>
    </xf>
    <xf borderId="145" fillId="6" fontId="18" numFmtId="10" xfId="0" applyAlignment="1" applyBorder="1" applyFont="1" applyNumberFormat="1">
      <alignment horizontal="right" vertical="bottom"/>
    </xf>
    <xf borderId="145" fillId="12" fontId="18" numFmtId="10" xfId="0" applyAlignment="1" applyBorder="1" applyFont="1" applyNumberFormat="1">
      <alignment horizontal="right" vertical="bottom"/>
    </xf>
    <xf borderId="120" fillId="0" fontId="18" numFmtId="3" xfId="0" applyAlignment="1" applyBorder="1" applyFont="1" applyNumberFormat="1">
      <alignment horizontal="right" readingOrder="0" vertical="bottom"/>
    </xf>
    <xf borderId="120" fillId="0" fontId="18" numFmtId="3" xfId="0" applyAlignment="1" applyBorder="1" applyFont="1" applyNumberFormat="1">
      <alignment horizontal="right" vertical="bottom"/>
    </xf>
    <xf borderId="52" fillId="0" fontId="18" numFmtId="3" xfId="0" applyAlignment="1" applyBorder="1" applyFont="1" applyNumberFormat="1">
      <alignment horizontal="right" readingOrder="0" vertical="bottom"/>
    </xf>
    <xf borderId="52" fillId="0" fontId="18" numFmtId="3" xfId="0" applyAlignment="1" applyBorder="1" applyFont="1" applyNumberFormat="1">
      <alignment horizontal="right" vertical="bottom"/>
    </xf>
    <xf borderId="0" fillId="0" fontId="18" numFmtId="0" xfId="0" applyFont="1"/>
    <xf borderId="49" fillId="5" fontId="36" numFmtId="167" xfId="0" applyAlignment="1" applyBorder="1" applyFont="1" applyNumberFormat="1">
      <alignment readingOrder="0" shrinkToFit="0" vertical="bottom" wrapText="1"/>
    </xf>
    <xf borderId="17" fillId="12" fontId="18" numFmtId="3" xfId="0" applyAlignment="1" applyBorder="1" applyFont="1" applyNumberFormat="1">
      <alignment horizontal="right" readingOrder="0" vertical="bottom"/>
    </xf>
    <xf borderId="146" fillId="0" fontId="3" numFmtId="0" xfId="0" applyBorder="1" applyFont="1"/>
    <xf borderId="49" fillId="0" fontId="36" numFmtId="0" xfId="0" applyAlignment="1" applyBorder="1" applyFont="1">
      <alignment readingOrder="0" shrinkToFit="0" vertical="bottom" wrapText="1"/>
    </xf>
    <xf borderId="49" fillId="6" fontId="18" numFmtId="10" xfId="0" applyAlignment="1" applyBorder="1" applyFont="1" applyNumberFormat="1">
      <alignment horizontal="right" readingOrder="0" vertical="bottom"/>
    </xf>
    <xf borderId="49" fillId="6" fontId="18" numFmtId="10" xfId="0" applyAlignment="1" applyBorder="1" applyFont="1" applyNumberFormat="1">
      <alignment vertical="bottom"/>
    </xf>
    <xf borderId="49" fillId="12" fontId="18" numFmtId="10" xfId="0" applyAlignment="1" applyBorder="1" applyFont="1" applyNumberFormat="1">
      <alignment horizontal="right" vertical="bottom"/>
    </xf>
    <xf borderId="49" fillId="0" fontId="36" numFmtId="1" xfId="0" applyAlignment="1" applyBorder="1" applyFont="1" applyNumberFormat="1">
      <alignment readingOrder="0" shrinkToFit="0" vertical="bottom" wrapText="1"/>
    </xf>
    <xf borderId="122" fillId="0" fontId="36" numFmtId="0" xfId="0" applyAlignment="1" applyBorder="1" applyFont="1">
      <alignment readingOrder="0" vertical="bottom"/>
    </xf>
    <xf borderId="49" fillId="12" fontId="18" numFmtId="10" xfId="0" applyAlignment="1" applyBorder="1" applyFont="1" applyNumberFormat="1">
      <alignment horizontal="right" readingOrder="0" vertical="bottom"/>
    </xf>
    <xf borderId="52" fillId="6" fontId="18" numFmtId="0" xfId="0" applyAlignment="1" applyBorder="1" applyFont="1">
      <alignment horizontal="right" readingOrder="0" vertical="bottom"/>
    </xf>
    <xf borderId="0" fillId="0" fontId="18" numFmtId="0" xfId="0" applyAlignment="1" applyFont="1">
      <alignment readingOrder="0" shrinkToFit="0" vertical="bottom" wrapText="1"/>
    </xf>
    <xf borderId="49" fillId="5" fontId="18" numFmtId="3" xfId="0" applyAlignment="1" applyBorder="1" applyFont="1" applyNumberFormat="1">
      <alignment vertical="bottom"/>
    </xf>
    <xf borderId="147" fillId="12" fontId="37" numFmtId="3" xfId="0" applyAlignment="1" applyBorder="1" applyFont="1" applyNumberFormat="1">
      <alignment readingOrder="0"/>
    </xf>
    <xf borderId="52" fillId="6" fontId="18" numFmtId="10" xfId="0" applyAlignment="1" applyBorder="1" applyFont="1" applyNumberFormat="1">
      <alignment readingOrder="0" vertical="bottom"/>
    </xf>
    <xf borderId="147" fillId="5" fontId="37" numFmtId="3" xfId="0" applyAlignment="1" applyBorder="1" applyFont="1" applyNumberFormat="1">
      <alignment readingOrder="0"/>
    </xf>
    <xf borderId="121" fillId="6" fontId="37" numFmtId="3" xfId="0" applyAlignment="1" applyBorder="1" applyFont="1" applyNumberFormat="1">
      <alignment readingOrder="0"/>
    </xf>
    <xf borderId="127" fillId="12" fontId="37" numFmtId="3" xfId="0" applyAlignment="1" applyBorder="1" applyFont="1" applyNumberFormat="1">
      <alignment readingOrder="0"/>
    </xf>
    <xf borderId="49" fillId="12" fontId="18" numFmtId="3" xfId="0" applyAlignment="1" applyBorder="1" applyFont="1" applyNumberFormat="1">
      <alignment readingOrder="0" vertical="bottom"/>
    </xf>
    <xf borderId="49" fillId="12" fontId="18" numFmtId="10" xfId="0" applyAlignment="1" applyBorder="1" applyFont="1" applyNumberFormat="1">
      <alignment readingOrder="0" vertical="bottom"/>
    </xf>
    <xf borderId="122" fillId="0" fontId="29" numFmtId="0" xfId="0" applyAlignment="1" applyBorder="1" applyFont="1">
      <alignment readingOrder="0"/>
    </xf>
    <xf borderId="122" fillId="5" fontId="38" numFmtId="0" xfId="0" applyAlignment="1" applyBorder="1" applyFont="1">
      <alignment horizontal="left" readingOrder="0"/>
    </xf>
    <xf borderId="122" fillId="0" fontId="2" numFmtId="0" xfId="0" applyAlignment="1" applyBorder="1" applyFont="1">
      <alignment readingOrder="0" vertical="top"/>
    </xf>
    <xf borderId="122" fillId="0" fontId="2" numFmtId="0" xfId="0" applyAlignment="1" applyBorder="1" applyFont="1">
      <alignment readingOrder="0" shrinkToFit="0" vertical="top" wrapText="1"/>
    </xf>
    <xf borderId="122" fillId="0" fontId="2" numFmtId="0" xfId="0" applyAlignment="1" applyBorder="1" applyFont="1">
      <alignment vertical="top"/>
    </xf>
    <xf borderId="122" fillId="0" fontId="2" numFmtId="0" xfId="0" applyAlignment="1" applyBorder="1" applyFont="1">
      <alignment horizontal="left" readingOrder="0" shrinkToFit="0" vertical="top" wrapText="1"/>
    </xf>
    <xf borderId="0" fillId="0" fontId="2" numFmtId="0" xfId="0" applyAlignment="1" applyFont="1">
      <alignment readingOrder="0" vertical="top"/>
    </xf>
    <xf borderId="0" fillId="0" fontId="2" numFmtId="0" xfId="0" applyAlignment="1" applyFont="1">
      <alignment readingOrder="0" shrinkToFit="0" vertical="top" wrapText="1"/>
    </xf>
    <xf borderId="148" fillId="11" fontId="30" numFmtId="0" xfId="0" applyAlignment="1" applyBorder="1" applyFont="1">
      <alignment horizontal="center" readingOrder="0" shrinkToFit="0" vertical="center" wrapText="1"/>
    </xf>
    <xf borderId="147" fillId="16" fontId="30" numFmtId="0" xfId="0" applyAlignment="1" applyBorder="1" applyFont="1">
      <alignment horizontal="center" readingOrder="0" shrinkToFit="0" vertical="center" wrapText="1"/>
    </xf>
    <xf borderId="15" fillId="17" fontId="30" numFmtId="0" xfId="0" applyAlignment="1" applyBorder="1" applyFont="1">
      <alignment horizontal="center" readingOrder="0" shrinkToFit="0" vertical="center" wrapText="1"/>
    </xf>
    <xf borderId="147" fillId="19" fontId="30" numFmtId="0" xfId="0" applyAlignment="1" applyBorder="1" applyFont="1">
      <alignment horizontal="center" readingOrder="0" shrinkToFit="0" vertical="center" wrapText="1"/>
    </xf>
    <xf borderId="15" fillId="20" fontId="30" numFmtId="0" xfId="0" applyAlignment="1" applyBorder="1" applyFont="1">
      <alignment horizontal="center" readingOrder="0" shrinkToFit="0" vertical="center" wrapText="1"/>
    </xf>
    <xf borderId="14" fillId="22" fontId="30" numFmtId="0" xfId="0" applyAlignment="1" applyBorder="1" applyFill="1" applyFont="1">
      <alignment horizontal="center" readingOrder="0" vertical="center"/>
    </xf>
    <xf borderId="147" fillId="23" fontId="30" numFmtId="0" xfId="0" applyAlignment="1" applyBorder="1" applyFill="1" applyFont="1">
      <alignment horizontal="center" readingOrder="0" vertical="center"/>
    </xf>
    <xf borderId="16" fillId="24" fontId="30" numFmtId="0" xfId="0" applyAlignment="1" applyBorder="1" applyFill="1" applyFont="1">
      <alignment horizontal="center" readingOrder="0" vertical="center"/>
    </xf>
    <xf borderId="149" fillId="0" fontId="2" numFmtId="0" xfId="0" applyAlignment="1" applyBorder="1" applyFont="1">
      <alignment readingOrder="0" shrinkToFit="0" vertical="center" wrapText="1"/>
    </xf>
    <xf borderId="150" fillId="0" fontId="2" numFmtId="0" xfId="0" applyAlignment="1" applyBorder="1" applyFont="1">
      <alignment readingOrder="0" shrinkToFit="0" vertical="center" wrapText="1"/>
    </xf>
    <xf borderId="151" fillId="0" fontId="2" numFmtId="0" xfId="0" applyAlignment="1" applyBorder="1" applyFont="1">
      <alignment readingOrder="0" shrinkToFit="0" vertical="center" wrapText="1"/>
    </xf>
    <xf borderId="152" fillId="0" fontId="2" numFmtId="0" xfId="0" applyAlignment="1" applyBorder="1" applyFont="1">
      <alignment readingOrder="0" shrinkToFit="0" vertical="center" wrapText="1"/>
    </xf>
    <xf borderId="47" fillId="0" fontId="2" numFmtId="0" xfId="0" applyAlignment="1" applyBorder="1" applyFont="1">
      <alignment readingOrder="0" shrinkToFit="0" vertical="center" wrapText="1"/>
    </xf>
    <xf borderId="153" fillId="0" fontId="2" numFmtId="0" xfId="0" applyAlignment="1" applyBorder="1" applyFont="1">
      <alignment readingOrder="0" shrinkToFit="0" vertical="center" wrapText="1"/>
    </xf>
    <xf borderId="104" fillId="0" fontId="2" numFmtId="0" xfId="0" applyAlignment="1" applyBorder="1" applyFont="1">
      <alignment readingOrder="0" shrinkToFit="0" vertical="center" wrapText="1"/>
    </xf>
    <xf borderId="46" fillId="0" fontId="2" numFmtId="0" xfId="0" applyAlignment="1" applyBorder="1" applyFont="1">
      <alignment readingOrder="0" shrinkToFit="0" vertical="center" wrapText="1"/>
    </xf>
    <xf borderId="153" fillId="0" fontId="2" numFmtId="0" xfId="0" applyAlignment="1" applyBorder="1" applyFont="1">
      <alignment shrinkToFit="0" vertical="center" wrapText="1"/>
    </xf>
    <xf borderId="46" fillId="0" fontId="2" numFmtId="0" xfId="0" applyAlignment="1" applyBorder="1" applyFont="1">
      <alignment shrinkToFit="0" vertical="center" wrapText="1"/>
    </xf>
    <xf borderId="104" fillId="0" fontId="2" numFmtId="0" xfId="0" applyAlignment="1" applyBorder="1" applyFont="1">
      <alignment shrinkToFit="0" vertical="center" wrapText="1"/>
    </xf>
    <xf borderId="104" fillId="0" fontId="2" numFmtId="0" xfId="0" applyAlignment="1" applyBorder="1" applyFont="1">
      <alignment readingOrder="0" vertical="center"/>
    </xf>
    <xf borderId="47" fillId="0" fontId="2" numFmtId="0" xfId="0" applyAlignment="1" applyBorder="1" applyFont="1">
      <alignment shrinkToFit="0" vertical="center" wrapText="1"/>
    </xf>
    <xf borderId="47" fillId="0" fontId="2" numFmtId="0" xfId="0" applyAlignment="1" applyBorder="1" applyFont="1">
      <alignment shrinkToFit="0" wrapText="1"/>
    </xf>
    <xf borderId="153" fillId="0" fontId="2" numFmtId="0" xfId="0" applyAlignment="1" applyBorder="1" applyFont="1">
      <alignment shrinkToFit="0" wrapText="1"/>
    </xf>
    <xf borderId="104" fillId="0" fontId="2" numFmtId="0" xfId="0" applyAlignment="1" applyBorder="1" applyFont="1">
      <alignment shrinkToFit="0" wrapText="1"/>
    </xf>
    <xf borderId="153" fillId="0" fontId="2" numFmtId="0" xfId="0" applyAlignment="1" applyBorder="1" applyFont="1">
      <alignment readingOrder="0" shrinkToFit="0" wrapText="1"/>
    </xf>
    <xf borderId="46" fillId="0" fontId="2" numFmtId="0" xfId="0" applyAlignment="1" applyBorder="1" applyFont="1">
      <alignment shrinkToFit="0" wrapText="1"/>
    </xf>
    <xf borderId="18" fillId="0" fontId="2" numFmtId="0" xfId="0" applyAlignment="1" applyBorder="1" applyFont="1">
      <alignment shrinkToFit="0" wrapText="1"/>
    </xf>
    <xf borderId="146" fillId="0" fontId="2" numFmtId="0" xfId="0" applyAlignment="1" applyBorder="1" applyFont="1">
      <alignment shrinkToFit="0" wrapText="1"/>
    </xf>
    <xf borderId="19" fillId="0" fontId="2" numFmtId="0" xfId="0" applyAlignment="1" applyBorder="1" applyFont="1">
      <alignment shrinkToFit="0" wrapText="1"/>
    </xf>
    <xf borderId="20" fillId="0" fontId="2" numFmtId="0" xfId="0" applyAlignment="1" applyBorder="1" applyFont="1">
      <alignment shrinkToFit="0" wrapText="1"/>
    </xf>
    <xf borderId="154" fillId="25" fontId="39" numFmtId="0" xfId="0" applyAlignment="1" applyBorder="1" applyFill="1" applyFont="1">
      <alignment horizontal="center"/>
    </xf>
    <xf borderId="155" fillId="26" fontId="40" numFmtId="0" xfId="0" applyAlignment="1" applyBorder="1" applyFill="1" applyFont="1">
      <alignment horizontal="center"/>
    </xf>
    <xf borderId="156" fillId="0" fontId="3" numFmtId="0" xfId="0" applyBorder="1" applyFont="1"/>
    <xf borderId="157" fillId="0" fontId="3" numFmtId="0" xfId="0" applyBorder="1" applyFont="1"/>
    <xf borderId="154" fillId="25" fontId="4" numFmtId="0" xfId="0" applyAlignment="1" applyBorder="1" applyFont="1">
      <alignment horizontal="center"/>
    </xf>
    <xf borderId="158" fillId="27" fontId="41" numFmtId="0" xfId="0" applyAlignment="1" applyBorder="1" applyFill="1" applyFont="1">
      <alignment horizontal="center"/>
    </xf>
    <xf borderId="158" fillId="28" fontId="39" numFmtId="0" xfId="0" applyAlignment="1" applyBorder="1" applyFill="1" applyFont="1">
      <alignment horizontal="center"/>
    </xf>
    <xf borderId="0" fillId="0" fontId="42" numFmtId="0" xfId="0" applyAlignment="1" applyFont="1">
      <alignment horizontal="center" shrinkToFit="0" vertical="center" wrapText="1"/>
    </xf>
    <xf borderId="0" fillId="0" fontId="43" numFmtId="0" xfId="0" applyAlignment="1" applyFont="1">
      <alignment horizontal="center" shrinkToFit="0" vertical="center" wrapText="1"/>
    </xf>
    <xf borderId="0" fillId="0" fontId="43" numFmtId="0" xfId="0" applyAlignment="1" applyFont="1">
      <alignment shrinkToFit="0" vertical="center" wrapText="1"/>
    </xf>
    <xf borderId="0" fillId="0" fontId="44" numFmtId="0" xfId="0" applyAlignment="1" applyFont="1">
      <alignment horizontal="center" shrinkToFit="0" vertical="center" wrapText="1"/>
    </xf>
    <xf borderId="0" fillId="0" fontId="20" numFmtId="0" xfId="0" applyFont="1"/>
    <xf borderId="76" fillId="6" fontId="42" numFmtId="0" xfId="0" applyAlignment="1" applyBorder="1" applyFont="1">
      <alignment horizontal="center" shrinkToFit="0" vertical="center" wrapText="1"/>
    </xf>
    <xf borderId="159" fillId="0" fontId="3" numFmtId="0" xfId="0" applyBorder="1" applyFont="1"/>
    <xf borderId="154" fillId="25" fontId="45" numFmtId="0" xfId="0" applyBorder="1" applyFont="1"/>
    <xf borderId="154" fillId="25" fontId="46" numFmtId="0" xfId="0" applyBorder="1" applyFont="1"/>
    <xf borderId="0" fillId="0" fontId="47" numFmtId="0" xfId="0" applyAlignment="1" applyFont="1">
      <alignment horizontal="center" shrinkToFit="0" vertical="center" wrapText="1"/>
    </xf>
    <xf borderId="0" fillId="0" fontId="48" numFmtId="0" xfId="0" applyAlignment="1" applyFont="1">
      <alignment horizontal="center" shrinkToFit="0" vertical="center" wrapText="1"/>
    </xf>
    <xf borderId="158" fillId="5" fontId="49" numFmtId="0" xfId="0" applyAlignment="1" applyBorder="1" applyFont="1">
      <alignment shrinkToFit="0" wrapText="1"/>
    </xf>
    <xf borderId="158" fillId="5" fontId="50" numFmtId="0" xfId="0" applyAlignment="1" applyBorder="1" applyFont="1">
      <alignment shrinkToFit="0" wrapText="1"/>
    </xf>
    <xf borderId="0" fillId="0" fontId="51" numFmtId="0" xfId="0" applyAlignment="1" applyFont="1">
      <alignment horizontal="center" shrinkToFit="0" vertical="center" wrapText="1"/>
    </xf>
    <xf borderId="0" fillId="0" fontId="52" numFmtId="0" xfId="0" applyAlignment="1" applyFont="1">
      <alignment horizontal="center" shrinkToFit="0" vertical="center" wrapText="1"/>
    </xf>
  </cellXfs>
  <cellStyles count="1">
    <cellStyle xfId="0" name="Normal" builtinId="0"/>
  </cellStyles>
  <dxfs count="6">
    <dxf>
      <font/>
      <fill>
        <patternFill patternType="solid">
          <fgColor rgb="FFFFFF00"/>
          <bgColor rgb="FFFFFF00"/>
        </patternFill>
      </fill>
      <border/>
    </dxf>
    <dxf>
      <font/>
      <fill>
        <patternFill patternType="solid">
          <fgColor rgb="FFFF0000"/>
          <bgColor rgb="FFFF0000"/>
        </patternFill>
      </fill>
      <border/>
    </dxf>
    <dxf>
      <font/>
      <fill>
        <patternFill patternType="solid">
          <fgColor rgb="FF70AD47"/>
          <bgColor rgb="FF70AD47"/>
        </patternFill>
      </fill>
      <border/>
    </dxf>
    <dxf>
      <font/>
      <fill>
        <patternFill patternType="solid">
          <fgColor rgb="FFBCD730"/>
          <bgColor rgb="FFBCD730"/>
        </patternFill>
      </fill>
      <border/>
    </dxf>
    <dxf>
      <font/>
      <fill>
        <patternFill patternType="solid">
          <fgColor rgb="FFF4CCCC"/>
          <bgColor rgb="FFF4CCCC"/>
        </patternFill>
      </fill>
      <border/>
    </dxf>
    <dxf>
      <font/>
      <fill>
        <patternFill patternType="solid">
          <fgColor theme="0"/>
          <bgColor theme="0"/>
        </patternFill>
      </fill>
      <border/>
    </dxf>
  </dxfs>
</styleSheet>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11" Type="http://schemas.openxmlformats.org/officeDocument/2006/relationships/worksheet" Target="worksheets/sheet8.xml"/><Relationship Id="rId22" Type="http://schemas.openxmlformats.org/officeDocument/2006/relationships/worksheet" Target="worksheets/sheet19.xml"/><Relationship Id="rId10" Type="http://schemas.openxmlformats.org/officeDocument/2006/relationships/worksheet" Target="worksheets/sheet7.xml"/><Relationship Id="rId21" Type="http://schemas.openxmlformats.org/officeDocument/2006/relationships/worksheet" Target="worksheets/sheet18.xml"/><Relationship Id="rId13" Type="http://schemas.openxmlformats.org/officeDocument/2006/relationships/worksheet" Target="worksheets/sheet10.xml"/><Relationship Id="rId24" Type="http://schemas.openxmlformats.org/officeDocument/2006/relationships/worksheet" Target="worksheets/sheet21.xml"/><Relationship Id="rId12" Type="http://schemas.openxmlformats.org/officeDocument/2006/relationships/worksheet" Target="worksheets/sheet9.xml"/><Relationship Id="rId23" Type="http://schemas.openxmlformats.org/officeDocument/2006/relationships/worksheet" Target="worksheets/sheet20.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5" Type="http://schemas.openxmlformats.org/officeDocument/2006/relationships/worksheet" Target="worksheets/sheet2.xml"/><Relationship Id="rId19" Type="http://schemas.openxmlformats.org/officeDocument/2006/relationships/worksheet" Target="worksheets/sheet16.xml"/><Relationship Id="rId6" Type="http://schemas.openxmlformats.org/officeDocument/2006/relationships/worksheet" Target="worksheets/sheet3.xml"/><Relationship Id="rId18" Type="http://schemas.openxmlformats.org/officeDocument/2006/relationships/worksheet" Target="worksheets/sheet15.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542925</xdr:colOff>
      <xdr:row>0</xdr:row>
      <xdr:rowOff>19050</xdr:rowOff>
    </xdr:from>
    <xdr:ext cx="1333500" cy="8001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542925</xdr:colOff>
      <xdr:row>0</xdr:row>
      <xdr:rowOff>19050</xdr:rowOff>
    </xdr:from>
    <xdr:ext cx="1333500" cy="8001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542925</xdr:colOff>
      <xdr:row>0</xdr:row>
      <xdr:rowOff>19050</xdr:rowOff>
    </xdr:from>
    <xdr:ext cx="1333500" cy="8001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542925</xdr:colOff>
      <xdr:row>0</xdr:row>
      <xdr:rowOff>19050</xdr:rowOff>
    </xdr:from>
    <xdr:ext cx="1333500" cy="8001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542925</xdr:colOff>
      <xdr:row>0</xdr:row>
      <xdr:rowOff>19050</xdr:rowOff>
    </xdr:from>
    <xdr:ext cx="1333500" cy="8001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0.1" defaultRowHeight="15.0"/>
  <cols>
    <col customWidth="1" min="1" max="1" width="2.5"/>
    <col customWidth="1" min="8" max="8" width="2.1"/>
    <col customWidth="1" min="9" max="9" width="11.4"/>
  </cols>
  <sheetData>
    <row r="1">
      <c r="A1" s="1"/>
      <c r="B1" s="2"/>
      <c r="P1" s="1"/>
    </row>
    <row r="2">
      <c r="B2" s="3"/>
      <c r="C2" s="4"/>
      <c r="D2" s="4"/>
      <c r="E2" s="4"/>
      <c r="F2" s="4"/>
      <c r="G2" s="4"/>
      <c r="H2" s="4"/>
      <c r="I2" s="4"/>
      <c r="J2" s="4"/>
      <c r="K2" s="5"/>
      <c r="L2" s="5"/>
      <c r="M2" s="5"/>
      <c r="N2" s="6"/>
      <c r="O2" s="7"/>
    </row>
    <row r="3">
      <c r="B3" s="8"/>
      <c r="C3" s="9"/>
      <c r="D3" s="9"/>
      <c r="E3" s="9"/>
      <c r="F3" s="9"/>
      <c r="G3" s="9"/>
      <c r="H3" s="9"/>
      <c r="I3" s="9"/>
      <c r="J3" s="9"/>
      <c r="K3" s="10"/>
      <c r="L3" s="10"/>
      <c r="M3" s="10"/>
      <c r="N3" s="11"/>
      <c r="O3" s="12"/>
    </row>
    <row r="4">
      <c r="B4" s="8"/>
      <c r="C4" s="13" t="s">
        <v>0</v>
      </c>
      <c r="I4" s="14"/>
      <c r="J4" s="15" t="s">
        <v>1</v>
      </c>
      <c r="K4" s="16" t="s">
        <v>2</v>
      </c>
      <c r="L4" s="17"/>
      <c r="M4" s="18"/>
      <c r="N4" s="11"/>
      <c r="O4" s="12"/>
    </row>
    <row r="5">
      <c r="B5" s="19"/>
      <c r="C5" s="20"/>
      <c r="D5" s="20"/>
      <c r="E5" s="20"/>
      <c r="F5" s="20"/>
      <c r="G5" s="20"/>
      <c r="H5" s="20"/>
      <c r="I5" s="21"/>
      <c r="J5" s="15" t="s">
        <v>3</v>
      </c>
      <c r="K5" s="22">
        <v>45057.0</v>
      </c>
      <c r="L5" s="17"/>
      <c r="M5" s="18"/>
      <c r="N5" s="11"/>
      <c r="O5" s="12"/>
    </row>
    <row r="6">
      <c r="B6" s="19"/>
      <c r="C6" s="23"/>
      <c r="D6" s="23"/>
      <c r="E6" s="23"/>
      <c r="F6" s="23"/>
      <c r="G6" s="23"/>
      <c r="H6" s="9"/>
      <c r="I6" s="23"/>
      <c r="J6" s="23"/>
      <c r="K6" s="24"/>
      <c r="L6" s="24"/>
      <c r="M6" s="24"/>
      <c r="N6" s="11"/>
      <c r="O6" s="12"/>
    </row>
    <row r="7">
      <c r="B7" s="25"/>
      <c r="C7" s="26" t="s">
        <v>4</v>
      </c>
      <c r="D7" s="27"/>
      <c r="E7" s="27"/>
      <c r="F7" s="27"/>
      <c r="G7" s="28"/>
      <c r="H7" s="11"/>
      <c r="I7" s="29" t="s">
        <v>5</v>
      </c>
      <c r="M7" s="30"/>
      <c r="N7" s="11"/>
      <c r="O7" s="12"/>
    </row>
    <row r="8">
      <c r="B8" s="25"/>
      <c r="C8" s="31"/>
      <c r="D8" s="32"/>
      <c r="E8" s="32"/>
      <c r="F8" s="32"/>
      <c r="G8" s="33"/>
      <c r="H8" s="11"/>
      <c r="I8" s="32"/>
      <c r="J8" s="32"/>
      <c r="K8" s="32"/>
      <c r="L8" s="32"/>
      <c r="M8" s="33"/>
      <c r="N8" s="11"/>
      <c r="O8" s="12"/>
    </row>
    <row r="9">
      <c r="B9" s="25"/>
      <c r="C9" s="34" t="s">
        <v>6</v>
      </c>
      <c r="G9" s="30"/>
      <c r="H9" s="11"/>
      <c r="I9" s="35" t="s">
        <v>7</v>
      </c>
      <c r="J9" s="35" t="s">
        <v>8</v>
      </c>
      <c r="K9" s="35" t="s">
        <v>9</v>
      </c>
      <c r="L9" s="35" t="s">
        <v>10</v>
      </c>
      <c r="M9" s="35" t="s">
        <v>11</v>
      </c>
      <c r="N9" s="11"/>
      <c r="O9" s="12"/>
    </row>
    <row r="10">
      <c r="B10" s="25"/>
      <c r="C10" s="36"/>
      <c r="G10" s="30"/>
      <c r="H10" s="11"/>
      <c r="I10" s="37" t="s">
        <v>12</v>
      </c>
      <c r="J10" s="38">
        <v>0.0</v>
      </c>
      <c r="K10" s="38">
        <v>3500.0</v>
      </c>
      <c r="L10" s="39"/>
      <c r="M10" s="39"/>
      <c r="N10" s="11"/>
      <c r="O10" s="12"/>
    </row>
    <row r="11">
      <c r="B11" s="25"/>
      <c r="C11" s="40" t="s">
        <v>13</v>
      </c>
      <c r="G11" s="30"/>
      <c r="H11" s="11"/>
      <c r="I11" s="30"/>
      <c r="J11" s="30"/>
      <c r="K11" s="30"/>
      <c r="L11" s="30"/>
      <c r="M11" s="30"/>
      <c r="N11" s="11"/>
      <c r="O11" s="12"/>
    </row>
    <row r="12">
      <c r="B12" s="25"/>
      <c r="C12" s="36"/>
      <c r="G12" s="30"/>
      <c r="H12" s="11"/>
      <c r="I12" s="37" t="s">
        <v>14</v>
      </c>
      <c r="J12" s="41">
        <v>0.005</v>
      </c>
      <c r="K12" s="42">
        <v>0.01</v>
      </c>
      <c r="L12" s="39"/>
      <c r="M12" s="39"/>
      <c r="N12" s="11"/>
      <c r="O12" s="12"/>
    </row>
    <row r="13">
      <c r="B13" s="25"/>
      <c r="C13" s="34" t="s">
        <v>15</v>
      </c>
      <c r="G13" s="30"/>
      <c r="H13" s="11"/>
      <c r="I13" s="30"/>
      <c r="J13" s="30"/>
      <c r="K13" s="30"/>
      <c r="L13" s="30"/>
      <c r="M13" s="30"/>
      <c r="N13" s="11"/>
      <c r="O13" s="12"/>
    </row>
    <row r="14">
      <c r="B14" s="25"/>
      <c r="C14" s="36"/>
      <c r="G14" s="30"/>
      <c r="H14" s="11"/>
      <c r="I14" s="37" t="s">
        <v>16</v>
      </c>
      <c r="J14" s="42">
        <v>0.19</v>
      </c>
      <c r="K14" s="42">
        <v>0.25</v>
      </c>
      <c r="L14" s="39"/>
      <c r="M14" s="39"/>
      <c r="N14" s="11"/>
      <c r="O14" s="12"/>
    </row>
    <row r="15">
      <c r="B15" s="25"/>
      <c r="C15" s="43"/>
      <c r="G15" s="30"/>
      <c r="H15" s="11"/>
      <c r="I15" s="30"/>
      <c r="J15" s="30"/>
      <c r="K15" s="30"/>
      <c r="L15" s="30"/>
      <c r="M15" s="30"/>
      <c r="N15" s="11"/>
      <c r="O15" s="12"/>
    </row>
    <row r="16">
      <c r="B16" s="25"/>
      <c r="C16" s="36"/>
      <c r="G16" s="30"/>
      <c r="H16" s="11"/>
      <c r="I16" s="37" t="s">
        <v>17</v>
      </c>
      <c r="J16" s="39"/>
      <c r="K16" s="39"/>
      <c r="L16" s="39"/>
      <c r="M16" s="39"/>
      <c r="N16" s="11"/>
      <c r="O16" s="12"/>
    </row>
    <row r="17">
      <c r="B17" s="25"/>
      <c r="C17" s="44"/>
      <c r="G17" s="30"/>
      <c r="H17" s="11"/>
      <c r="I17" s="30"/>
      <c r="J17" s="30"/>
      <c r="K17" s="30"/>
      <c r="L17" s="30"/>
      <c r="M17" s="30"/>
      <c r="N17" s="11"/>
      <c r="O17" s="12"/>
    </row>
    <row r="18">
      <c r="B18" s="25"/>
      <c r="C18" s="31"/>
      <c r="D18" s="32"/>
      <c r="E18" s="32"/>
      <c r="F18" s="32"/>
      <c r="G18" s="33"/>
      <c r="H18" s="11"/>
      <c r="I18" s="45"/>
      <c r="J18" s="46"/>
      <c r="K18" s="46"/>
      <c r="L18" s="46"/>
      <c r="M18" s="46"/>
      <c r="N18" s="11"/>
      <c r="O18" s="12"/>
    </row>
    <row r="19">
      <c r="B19" s="8"/>
      <c r="C19" s="24"/>
      <c r="D19" s="24"/>
      <c r="E19" s="24"/>
      <c r="F19" s="24"/>
      <c r="G19" s="24"/>
      <c r="H19" s="24"/>
      <c r="I19" s="24"/>
      <c r="J19" s="47"/>
      <c r="K19" s="47"/>
      <c r="L19" s="47"/>
      <c r="M19" s="47"/>
      <c r="N19" s="48"/>
      <c r="O19" s="12"/>
    </row>
    <row r="20">
      <c r="B20" s="25"/>
      <c r="C20" s="49" t="s">
        <v>18</v>
      </c>
      <c r="D20" s="50" t="s">
        <v>19</v>
      </c>
      <c r="E20" s="28"/>
      <c r="F20" s="51" t="s">
        <v>20</v>
      </c>
      <c r="G20" s="52" t="s">
        <v>21</v>
      </c>
      <c r="H20" s="27"/>
      <c r="I20" s="28"/>
      <c r="J20" s="51" t="s">
        <v>20</v>
      </c>
      <c r="K20" s="53" t="s">
        <v>22</v>
      </c>
      <c r="L20" s="28"/>
      <c r="M20" s="51" t="s">
        <v>20</v>
      </c>
      <c r="N20" s="11"/>
      <c r="O20" s="12"/>
    </row>
    <row r="21">
      <c r="B21" s="25"/>
      <c r="C21" s="54"/>
      <c r="D21" s="55" t="s">
        <v>23</v>
      </c>
      <c r="F21" s="56">
        <v>45063.0</v>
      </c>
      <c r="G21" s="55" t="s">
        <v>24</v>
      </c>
      <c r="J21" s="56">
        <v>45068.0</v>
      </c>
      <c r="K21" s="57" t="s">
        <v>25</v>
      </c>
      <c r="M21" s="56">
        <v>45072.0</v>
      </c>
      <c r="N21" s="11"/>
      <c r="O21" s="12"/>
    </row>
    <row r="22">
      <c r="B22" s="25"/>
      <c r="C22" s="54"/>
      <c r="D22" s="36"/>
      <c r="F22" s="58"/>
      <c r="G22" s="36"/>
      <c r="J22" s="58"/>
      <c r="M22" s="58"/>
      <c r="N22" s="11"/>
      <c r="O22" s="12"/>
    </row>
    <row r="23">
      <c r="B23" s="25"/>
      <c r="C23" s="54"/>
      <c r="D23" s="59" t="s">
        <v>26</v>
      </c>
      <c r="F23" s="30"/>
      <c r="G23" s="59" t="s">
        <v>26</v>
      </c>
      <c r="J23" s="30"/>
      <c r="K23" s="60" t="s">
        <v>26</v>
      </c>
      <c r="M23" s="30"/>
      <c r="N23" s="11"/>
      <c r="O23" s="12"/>
    </row>
    <row r="24">
      <c r="B24" s="25"/>
      <c r="C24" s="54"/>
      <c r="D24" s="61" t="s">
        <v>27</v>
      </c>
      <c r="F24" s="30"/>
      <c r="G24" s="62" t="s">
        <v>28</v>
      </c>
      <c r="J24" s="30"/>
      <c r="K24" s="63" t="s">
        <v>29</v>
      </c>
      <c r="M24" s="30"/>
      <c r="N24" s="11"/>
      <c r="O24" s="12"/>
    </row>
    <row r="25">
      <c r="B25" s="25"/>
      <c r="C25" s="54"/>
      <c r="D25" s="36"/>
      <c r="F25" s="30"/>
      <c r="G25" s="36"/>
      <c r="J25" s="30"/>
      <c r="M25" s="30"/>
      <c r="N25" s="11"/>
      <c r="O25" s="12"/>
    </row>
    <row r="26">
      <c r="B26" s="25"/>
      <c r="C26" s="54"/>
      <c r="D26" s="59" t="s">
        <v>30</v>
      </c>
      <c r="F26" s="30"/>
      <c r="G26" s="59" t="s">
        <v>30</v>
      </c>
      <c r="J26" s="30"/>
      <c r="K26" s="60" t="s">
        <v>30</v>
      </c>
      <c r="M26" s="30"/>
      <c r="N26" s="11"/>
      <c r="O26" s="12"/>
    </row>
    <row r="27">
      <c r="B27" s="25"/>
      <c r="C27" s="54"/>
      <c r="D27" s="40"/>
      <c r="F27" s="30"/>
      <c r="G27" s="40"/>
      <c r="J27" s="30"/>
      <c r="K27" s="64"/>
      <c r="M27" s="30"/>
      <c r="N27" s="11"/>
      <c r="O27" s="12"/>
    </row>
    <row r="28">
      <c r="B28" s="25"/>
      <c r="C28" s="54"/>
      <c r="D28" s="36"/>
      <c r="F28" s="30"/>
      <c r="G28" s="36"/>
      <c r="J28" s="30"/>
      <c r="M28" s="30"/>
      <c r="N28" s="11"/>
      <c r="O28" s="12"/>
    </row>
    <row r="29">
      <c r="B29" s="25"/>
      <c r="C29" s="54"/>
      <c r="D29" s="59" t="s">
        <v>31</v>
      </c>
      <c r="F29" s="30"/>
      <c r="G29" s="59" t="s">
        <v>31</v>
      </c>
      <c r="J29" s="30"/>
      <c r="K29" s="60" t="s">
        <v>31</v>
      </c>
      <c r="M29" s="30"/>
      <c r="N29" s="11"/>
      <c r="O29" s="12"/>
    </row>
    <row r="30">
      <c r="B30" s="25"/>
      <c r="C30" s="54"/>
      <c r="D30" s="62" t="s">
        <v>32</v>
      </c>
      <c r="F30" s="30"/>
      <c r="G30" s="62" t="s">
        <v>33</v>
      </c>
      <c r="J30" s="30"/>
      <c r="K30" s="65" t="s">
        <v>34</v>
      </c>
      <c r="M30" s="30"/>
      <c r="N30" s="11"/>
      <c r="O30" s="12"/>
    </row>
    <row r="31">
      <c r="B31" s="25"/>
      <c r="C31" s="54"/>
      <c r="D31" s="36"/>
      <c r="F31" s="30"/>
      <c r="G31" s="36"/>
      <c r="J31" s="30"/>
      <c r="M31" s="30"/>
      <c r="N31" s="11"/>
      <c r="O31" s="12"/>
    </row>
    <row r="32">
      <c r="B32" s="25"/>
      <c r="C32" s="66"/>
      <c r="D32" s="31"/>
      <c r="E32" s="32"/>
      <c r="F32" s="33"/>
      <c r="G32" s="31"/>
      <c r="H32" s="32"/>
      <c r="I32" s="32"/>
      <c r="J32" s="33"/>
      <c r="K32" s="32"/>
      <c r="L32" s="32"/>
      <c r="M32" s="33"/>
      <c r="N32" s="11"/>
      <c r="O32" s="12"/>
    </row>
    <row r="33">
      <c r="B33" s="8"/>
      <c r="C33" s="10"/>
      <c r="D33" s="10"/>
      <c r="E33" s="10"/>
      <c r="F33" s="10"/>
      <c r="G33" s="10"/>
      <c r="H33" s="10"/>
      <c r="I33" s="10"/>
      <c r="J33" s="10"/>
      <c r="K33" s="10"/>
      <c r="L33" s="10"/>
      <c r="M33" s="10"/>
      <c r="N33" s="11"/>
      <c r="O33" s="12"/>
    </row>
    <row r="34">
      <c r="B34" s="67"/>
      <c r="C34" s="32"/>
      <c r="D34" s="32"/>
      <c r="E34" s="32"/>
      <c r="F34" s="32"/>
      <c r="G34" s="32"/>
      <c r="H34" s="32"/>
      <c r="I34" s="32"/>
      <c r="J34" s="32"/>
      <c r="K34" s="32"/>
      <c r="L34" s="32"/>
      <c r="M34" s="32"/>
      <c r="N34" s="33"/>
      <c r="O34" s="68"/>
    </row>
    <row r="35">
      <c r="B35" s="69"/>
      <c r="O35" s="12"/>
    </row>
    <row r="36">
      <c r="B36" s="70"/>
      <c r="O36" s="12"/>
    </row>
    <row r="37">
      <c r="B37" s="70"/>
      <c r="O37" s="12"/>
    </row>
    <row r="38">
      <c r="B38" s="71"/>
      <c r="C38" s="72"/>
      <c r="D38" s="72"/>
      <c r="E38" s="72"/>
      <c r="F38" s="72"/>
      <c r="G38" s="72"/>
      <c r="H38" s="72"/>
      <c r="I38" s="72"/>
      <c r="J38" s="72"/>
      <c r="K38" s="72"/>
      <c r="L38" s="72"/>
      <c r="M38" s="72"/>
      <c r="N38" s="73"/>
      <c r="O38" s="74"/>
    </row>
    <row r="39">
      <c r="B39" s="75"/>
      <c r="C39" s="20"/>
      <c r="D39" s="20"/>
      <c r="E39" s="20"/>
      <c r="F39" s="20"/>
      <c r="G39" s="20"/>
      <c r="H39" s="20"/>
      <c r="I39" s="20"/>
      <c r="J39" s="20"/>
      <c r="K39" s="20"/>
      <c r="L39" s="20"/>
      <c r="M39" s="20"/>
      <c r="N39" s="76"/>
      <c r="O39" s="12"/>
    </row>
    <row r="40">
      <c r="B40" s="8"/>
      <c r="C40" s="13" t="s">
        <v>35</v>
      </c>
      <c r="I40" s="14"/>
      <c r="J40" s="15" t="s">
        <v>1</v>
      </c>
      <c r="K40" s="16"/>
      <c r="L40" s="17"/>
      <c r="M40" s="18"/>
      <c r="N40" s="11"/>
      <c r="O40" s="12"/>
    </row>
    <row r="41">
      <c r="B41" s="19"/>
      <c r="C41" s="20"/>
      <c r="D41" s="20"/>
      <c r="E41" s="20"/>
      <c r="F41" s="20"/>
      <c r="G41" s="20"/>
      <c r="H41" s="20"/>
      <c r="I41" s="21"/>
      <c r="J41" s="15" t="s">
        <v>3</v>
      </c>
      <c r="K41" s="22"/>
      <c r="L41" s="17"/>
      <c r="M41" s="18"/>
      <c r="N41" s="11"/>
      <c r="O41" s="12"/>
    </row>
    <row r="42">
      <c r="B42" s="8"/>
      <c r="C42" s="10"/>
      <c r="D42" s="10"/>
      <c r="E42" s="10"/>
      <c r="F42" s="10"/>
      <c r="G42" s="10"/>
      <c r="H42" s="10"/>
      <c r="I42" s="10"/>
      <c r="J42" s="10"/>
      <c r="K42" s="77"/>
      <c r="L42" s="77"/>
      <c r="M42" s="77"/>
      <c r="N42" s="11"/>
      <c r="O42" s="12"/>
    </row>
    <row r="43">
      <c r="B43" s="8"/>
      <c r="C43" s="24"/>
      <c r="D43" s="24"/>
      <c r="E43" s="24"/>
      <c r="F43" s="24"/>
      <c r="G43" s="24"/>
      <c r="H43" s="24"/>
      <c r="I43" s="24"/>
      <c r="J43" s="24"/>
      <c r="K43" s="24"/>
      <c r="L43" s="24"/>
      <c r="M43" s="24"/>
      <c r="N43" s="11"/>
      <c r="O43" s="12"/>
    </row>
    <row r="44">
      <c r="B44" s="25"/>
      <c r="C44" s="78" t="s">
        <v>36</v>
      </c>
      <c r="D44" s="79"/>
      <c r="E44" s="80"/>
      <c r="F44" s="78" t="s">
        <v>37</v>
      </c>
      <c r="G44" s="79"/>
      <c r="H44" s="79"/>
      <c r="I44" s="79"/>
      <c r="J44" s="80"/>
      <c r="K44" s="78" t="s">
        <v>38</v>
      </c>
      <c r="L44" s="79"/>
      <c r="M44" s="80"/>
      <c r="N44" s="11"/>
      <c r="O44" s="12"/>
    </row>
    <row r="45">
      <c r="B45" s="25"/>
      <c r="C45" s="81" t="s">
        <v>39</v>
      </c>
      <c r="E45" s="30"/>
      <c r="F45" s="82" t="s">
        <v>40</v>
      </c>
      <c r="J45" s="30"/>
      <c r="K45" s="81" t="s">
        <v>39</v>
      </c>
      <c r="M45" s="30"/>
      <c r="N45" s="11"/>
      <c r="O45" s="12"/>
    </row>
    <row r="46">
      <c r="B46" s="25"/>
      <c r="C46" s="83" t="s">
        <v>41</v>
      </c>
      <c r="E46" s="30"/>
      <c r="F46" s="36"/>
      <c r="J46" s="30"/>
      <c r="K46" s="83" t="s">
        <v>42</v>
      </c>
      <c r="M46" s="30"/>
      <c r="N46" s="11"/>
      <c r="O46" s="12"/>
    </row>
    <row r="47">
      <c r="B47" s="25"/>
      <c r="C47" s="36"/>
      <c r="E47" s="30"/>
      <c r="F47" s="36"/>
      <c r="J47" s="30"/>
      <c r="K47" s="36"/>
      <c r="M47" s="30"/>
      <c r="N47" s="11"/>
      <c r="O47" s="12"/>
    </row>
    <row r="48">
      <c r="B48" s="25"/>
      <c r="C48" s="36"/>
      <c r="E48" s="30"/>
      <c r="F48" s="36"/>
      <c r="J48" s="30"/>
      <c r="K48" s="36"/>
      <c r="M48" s="30"/>
      <c r="N48" s="11"/>
      <c r="O48" s="12"/>
    </row>
    <row r="49">
      <c r="B49" s="25"/>
      <c r="C49" s="36"/>
      <c r="E49" s="30"/>
      <c r="F49" s="36"/>
      <c r="J49" s="30"/>
      <c r="K49" s="36"/>
      <c r="M49" s="30"/>
      <c r="N49" s="11"/>
      <c r="O49" s="12"/>
    </row>
    <row r="50">
      <c r="B50" s="25"/>
      <c r="C50" s="81" t="s">
        <v>43</v>
      </c>
      <c r="E50" s="30"/>
      <c r="F50" s="36"/>
      <c r="J50" s="30"/>
      <c r="K50" s="81" t="s">
        <v>43</v>
      </c>
      <c r="M50" s="30"/>
      <c r="N50" s="11"/>
      <c r="O50" s="12"/>
    </row>
    <row r="51">
      <c r="B51" s="25"/>
      <c r="C51" s="84" t="s">
        <v>44</v>
      </c>
      <c r="E51" s="30"/>
      <c r="F51" s="85" t="s">
        <v>45</v>
      </c>
      <c r="G51" s="86"/>
      <c r="H51" s="86"/>
      <c r="I51" s="86"/>
      <c r="J51" s="87"/>
      <c r="K51" s="88" t="s">
        <v>46</v>
      </c>
      <c r="M51" s="30"/>
      <c r="N51" s="11"/>
      <c r="O51" s="12"/>
    </row>
    <row r="52">
      <c r="B52" s="25"/>
      <c r="C52" s="36"/>
      <c r="E52" s="30"/>
      <c r="F52" s="89" t="s">
        <v>47</v>
      </c>
      <c r="J52" s="30"/>
      <c r="K52" s="36"/>
      <c r="M52" s="30"/>
      <c r="N52" s="11"/>
      <c r="O52" s="12"/>
    </row>
    <row r="53">
      <c r="B53" s="25"/>
      <c r="C53" s="36"/>
      <c r="E53" s="30"/>
      <c r="F53" s="36"/>
      <c r="J53" s="30"/>
      <c r="K53" s="36"/>
      <c r="M53" s="30"/>
      <c r="N53" s="11"/>
      <c r="O53" s="12"/>
    </row>
    <row r="54">
      <c r="B54" s="25"/>
      <c r="C54" s="81" t="s">
        <v>48</v>
      </c>
      <c r="E54" s="30"/>
      <c r="F54" s="36"/>
      <c r="J54" s="30"/>
      <c r="K54" s="81" t="s">
        <v>48</v>
      </c>
      <c r="M54" s="30"/>
      <c r="N54" s="11"/>
      <c r="O54" s="12"/>
    </row>
    <row r="55">
      <c r="B55" s="25"/>
      <c r="C55" s="88" t="s">
        <v>49</v>
      </c>
      <c r="E55" s="30"/>
      <c r="F55" s="36"/>
      <c r="J55" s="30"/>
      <c r="K55" s="83" t="s">
        <v>50</v>
      </c>
      <c r="M55" s="30"/>
      <c r="N55" s="11"/>
      <c r="O55" s="12"/>
    </row>
    <row r="56">
      <c r="B56" s="25"/>
      <c r="C56" s="36"/>
      <c r="E56" s="30"/>
      <c r="F56" s="36"/>
      <c r="J56" s="30"/>
      <c r="K56" s="36"/>
      <c r="M56" s="30"/>
      <c r="N56" s="11"/>
      <c r="O56" s="12"/>
    </row>
    <row r="57">
      <c r="B57" s="25"/>
      <c r="C57" s="36"/>
      <c r="E57" s="30"/>
      <c r="F57" s="36"/>
      <c r="J57" s="30"/>
      <c r="K57" s="36"/>
      <c r="M57" s="30"/>
      <c r="N57" s="11"/>
      <c r="O57" s="12"/>
    </row>
    <row r="58" ht="63.0" customHeight="1">
      <c r="B58" s="25"/>
      <c r="C58" s="36"/>
      <c r="E58" s="30"/>
      <c r="F58" s="36"/>
      <c r="J58" s="30"/>
      <c r="K58" s="36"/>
      <c r="M58" s="30"/>
      <c r="N58" s="11"/>
      <c r="O58" s="12"/>
    </row>
    <row r="59">
      <c r="B59" s="25"/>
      <c r="C59" s="81" t="s">
        <v>51</v>
      </c>
      <c r="E59" s="30"/>
      <c r="F59" s="85" t="s">
        <v>52</v>
      </c>
      <c r="G59" s="86"/>
      <c r="H59" s="86"/>
      <c r="I59" s="86"/>
      <c r="J59" s="87"/>
      <c r="K59" s="81" t="s">
        <v>51</v>
      </c>
      <c r="M59" s="30"/>
      <c r="N59" s="11"/>
      <c r="O59" s="12"/>
    </row>
    <row r="60">
      <c r="B60" s="25"/>
      <c r="C60" s="83" t="s">
        <v>53</v>
      </c>
      <c r="E60" s="30"/>
      <c r="F60" s="89" t="s">
        <v>54</v>
      </c>
      <c r="J60" s="30"/>
      <c r="K60" s="83" t="s">
        <v>55</v>
      </c>
      <c r="M60" s="30"/>
      <c r="N60" s="11"/>
      <c r="O60" s="12"/>
    </row>
    <row r="61">
      <c r="B61" s="25"/>
      <c r="C61" s="36"/>
      <c r="E61" s="30"/>
      <c r="F61" s="36"/>
      <c r="J61" s="30"/>
      <c r="K61" s="36"/>
      <c r="M61" s="30"/>
      <c r="N61" s="11"/>
      <c r="O61" s="12"/>
    </row>
    <row r="62">
      <c r="B62" s="25"/>
      <c r="C62" s="36"/>
      <c r="E62" s="30"/>
      <c r="F62" s="36"/>
      <c r="J62" s="30"/>
      <c r="K62" s="36"/>
      <c r="M62" s="30"/>
      <c r="N62" s="11"/>
      <c r="O62" s="12"/>
    </row>
    <row r="63">
      <c r="B63" s="25"/>
      <c r="C63" s="81" t="s">
        <v>56</v>
      </c>
      <c r="E63" s="30"/>
      <c r="F63" s="36"/>
      <c r="J63" s="30"/>
      <c r="K63" s="81" t="s">
        <v>57</v>
      </c>
      <c r="M63" s="30"/>
      <c r="N63" s="11"/>
      <c r="O63" s="12"/>
    </row>
    <row r="64">
      <c r="B64" s="25"/>
      <c r="C64" s="90" t="s">
        <v>58</v>
      </c>
      <c r="E64" s="30"/>
      <c r="F64" s="36"/>
      <c r="J64" s="30"/>
      <c r="K64" s="62" t="s">
        <v>59</v>
      </c>
      <c r="M64" s="30"/>
      <c r="N64" s="11"/>
      <c r="O64" s="12"/>
    </row>
    <row r="65">
      <c r="B65" s="25"/>
      <c r="C65" s="36"/>
      <c r="E65" s="30"/>
      <c r="F65" s="36"/>
      <c r="J65" s="30"/>
      <c r="K65" s="36"/>
      <c r="M65" s="30"/>
      <c r="N65" s="11"/>
      <c r="O65" s="12"/>
    </row>
    <row r="66">
      <c r="B66" s="25"/>
      <c r="C66" s="31"/>
      <c r="D66" s="32"/>
      <c r="E66" s="33"/>
      <c r="F66" s="31"/>
      <c r="G66" s="32"/>
      <c r="H66" s="32"/>
      <c r="I66" s="32"/>
      <c r="J66" s="33"/>
      <c r="K66" s="31"/>
      <c r="L66" s="32"/>
      <c r="M66" s="33"/>
      <c r="N66" s="11"/>
      <c r="O66" s="12"/>
    </row>
    <row r="67">
      <c r="B67" s="91"/>
      <c r="C67" s="92" t="s">
        <v>60</v>
      </c>
      <c r="D67" s="86"/>
      <c r="E67" s="86"/>
      <c r="F67" s="86"/>
      <c r="G67" s="93"/>
      <c r="H67" s="94"/>
      <c r="I67" s="95" t="s">
        <v>61</v>
      </c>
      <c r="J67" s="96"/>
      <c r="K67" s="96"/>
      <c r="L67" s="96"/>
      <c r="M67" s="97"/>
      <c r="N67" s="39"/>
      <c r="O67" s="12"/>
    </row>
    <row r="68">
      <c r="B68" s="98"/>
      <c r="C68" s="99" t="s">
        <v>62</v>
      </c>
      <c r="D68" s="96"/>
      <c r="E68" s="96"/>
      <c r="F68" s="96"/>
      <c r="G68" s="97"/>
      <c r="H68" s="100"/>
      <c r="I68" s="99" t="s">
        <v>63</v>
      </c>
      <c r="J68" s="96"/>
      <c r="K68" s="96"/>
      <c r="L68" s="96"/>
      <c r="M68" s="97"/>
      <c r="N68" s="101"/>
      <c r="O68" s="12"/>
    </row>
    <row r="69">
      <c r="B69" s="102"/>
      <c r="C69" s="103"/>
      <c r="G69" s="104"/>
      <c r="H69" s="105"/>
      <c r="I69" s="103"/>
      <c r="M69" s="104"/>
      <c r="N69" s="101"/>
      <c r="O69" s="12"/>
    </row>
    <row r="70">
      <c r="B70" s="102"/>
      <c r="C70" s="103"/>
      <c r="G70" s="104"/>
      <c r="H70" s="105"/>
      <c r="I70" s="103"/>
      <c r="M70" s="104"/>
      <c r="N70" s="101"/>
      <c r="O70" s="12"/>
    </row>
    <row r="71">
      <c r="B71" s="102"/>
      <c r="C71" s="103"/>
      <c r="G71" s="104"/>
      <c r="H71" s="105"/>
      <c r="I71" s="103"/>
      <c r="M71" s="104"/>
      <c r="N71" s="101"/>
      <c r="O71" s="12"/>
    </row>
    <row r="72">
      <c r="B72" s="102"/>
      <c r="C72" s="103"/>
      <c r="G72" s="104"/>
      <c r="H72" s="105"/>
      <c r="I72" s="103"/>
      <c r="M72" s="104"/>
      <c r="N72" s="101"/>
      <c r="O72" s="12"/>
    </row>
    <row r="73">
      <c r="B73" s="102"/>
      <c r="C73" s="106"/>
      <c r="D73" s="32"/>
      <c r="E73" s="32"/>
      <c r="F73" s="32"/>
      <c r="G73" s="107"/>
      <c r="H73" s="108"/>
      <c r="I73" s="106"/>
      <c r="J73" s="32"/>
      <c r="K73" s="32"/>
      <c r="L73" s="32"/>
      <c r="M73" s="107"/>
      <c r="N73" s="101"/>
      <c r="O73" s="12"/>
    </row>
    <row r="74">
      <c r="B74" s="109"/>
      <c r="C74" s="110"/>
      <c r="D74" s="110"/>
      <c r="E74" s="110"/>
      <c r="F74" s="110"/>
      <c r="G74" s="110"/>
      <c r="H74" s="110"/>
      <c r="I74" s="110"/>
      <c r="J74" s="110"/>
      <c r="K74" s="110"/>
      <c r="L74" s="110"/>
      <c r="M74" s="110"/>
      <c r="N74" s="111"/>
      <c r="O74" s="12"/>
    </row>
    <row r="75">
      <c r="B75" s="112"/>
      <c r="C75" s="113"/>
      <c r="D75" s="113"/>
      <c r="E75" s="113"/>
      <c r="F75" s="113"/>
      <c r="G75" s="113"/>
      <c r="H75" s="113"/>
      <c r="I75" s="113"/>
      <c r="J75" s="113"/>
      <c r="K75" s="113"/>
      <c r="L75" s="113"/>
      <c r="M75" s="113"/>
      <c r="N75" s="114"/>
      <c r="O75" s="68"/>
    </row>
    <row r="76">
      <c r="B76" s="115"/>
      <c r="O76" s="12"/>
    </row>
    <row r="77">
      <c r="B77" s="116"/>
      <c r="C77" s="116"/>
      <c r="D77" s="116"/>
      <c r="E77" s="116"/>
      <c r="F77" s="116"/>
      <c r="G77" s="116"/>
      <c r="H77" s="116"/>
      <c r="I77" s="116"/>
      <c r="J77" s="116"/>
      <c r="K77" s="116"/>
      <c r="L77" s="116"/>
      <c r="M77" s="116"/>
      <c r="N77" s="116"/>
      <c r="O77" s="116"/>
    </row>
    <row r="78">
      <c r="B78" s="117"/>
      <c r="C78" s="117"/>
      <c r="D78" s="117"/>
      <c r="E78" s="117"/>
      <c r="F78" s="117"/>
      <c r="G78" s="117"/>
      <c r="H78" s="117"/>
      <c r="I78" s="117"/>
      <c r="J78" s="117"/>
      <c r="K78" s="117"/>
      <c r="L78" s="117"/>
      <c r="M78" s="117"/>
      <c r="N78" s="117"/>
      <c r="O78" s="116"/>
    </row>
    <row r="79">
      <c r="B79" s="118"/>
      <c r="C79" s="27"/>
      <c r="D79" s="27"/>
      <c r="E79" s="27"/>
      <c r="F79" s="27"/>
      <c r="G79" s="27"/>
      <c r="H79" s="27"/>
      <c r="I79" s="27"/>
      <c r="J79" s="27"/>
      <c r="K79" s="27"/>
      <c r="L79" s="27"/>
      <c r="M79" s="27"/>
      <c r="N79" s="28"/>
      <c r="O79" s="74"/>
    </row>
    <row r="80">
      <c r="B80" s="119"/>
      <c r="C80" s="20"/>
      <c r="D80" s="20"/>
      <c r="E80" s="20"/>
      <c r="F80" s="20"/>
      <c r="G80" s="20"/>
      <c r="H80" s="20"/>
      <c r="I80" s="20"/>
      <c r="J80" s="20"/>
      <c r="K80" s="20"/>
      <c r="L80" s="20"/>
      <c r="M80" s="20"/>
      <c r="N80" s="76"/>
      <c r="O80" s="12"/>
    </row>
    <row r="81">
      <c r="B81" s="120"/>
      <c r="C81" s="121" t="s">
        <v>64</v>
      </c>
      <c r="I81" s="14"/>
      <c r="J81" s="15" t="s">
        <v>1</v>
      </c>
      <c r="K81" s="16"/>
      <c r="L81" s="17"/>
      <c r="M81" s="18"/>
      <c r="N81" s="122"/>
      <c r="O81" s="12"/>
    </row>
    <row r="82">
      <c r="B82" s="120"/>
      <c r="C82" s="20"/>
      <c r="D82" s="20"/>
      <c r="E82" s="20"/>
      <c r="F82" s="20"/>
      <c r="G82" s="20"/>
      <c r="H82" s="20"/>
      <c r="I82" s="21"/>
      <c r="J82" s="15" t="s">
        <v>3</v>
      </c>
      <c r="K82" s="22"/>
      <c r="L82" s="17"/>
      <c r="M82" s="18"/>
      <c r="N82" s="122"/>
      <c r="O82" s="12"/>
    </row>
    <row r="83">
      <c r="B83" s="123"/>
      <c r="C83" s="124"/>
      <c r="D83" s="124"/>
      <c r="E83" s="124"/>
      <c r="F83" s="124"/>
      <c r="G83" s="124"/>
      <c r="H83" s="124"/>
      <c r="I83" s="124"/>
      <c r="J83" s="124"/>
      <c r="K83" s="124"/>
      <c r="L83" s="124"/>
      <c r="M83" s="124"/>
      <c r="N83" s="122"/>
      <c r="O83" s="12"/>
    </row>
    <row r="84">
      <c r="B84" s="125"/>
      <c r="C84" s="126"/>
      <c r="D84" s="126"/>
      <c r="E84" s="126"/>
      <c r="F84" s="126"/>
      <c r="G84" s="126"/>
      <c r="H84" s="126"/>
      <c r="I84" s="126"/>
      <c r="J84" s="126"/>
      <c r="K84" s="126"/>
      <c r="L84" s="126"/>
      <c r="M84" s="127"/>
      <c r="N84" s="122"/>
      <c r="O84" s="12"/>
    </row>
    <row r="85">
      <c r="B85" s="128"/>
      <c r="C85" s="129" t="s">
        <v>36</v>
      </c>
      <c r="D85" s="79"/>
      <c r="E85" s="80"/>
      <c r="F85" s="130" t="s">
        <v>37</v>
      </c>
      <c r="G85" s="80"/>
      <c r="H85" s="131"/>
      <c r="I85" s="132" t="s">
        <v>65</v>
      </c>
      <c r="J85" s="133"/>
      <c r="K85" s="129" t="s">
        <v>38</v>
      </c>
      <c r="L85" s="79"/>
      <c r="M85" s="80"/>
      <c r="N85" s="122"/>
      <c r="O85" s="12"/>
    </row>
    <row r="86">
      <c r="B86" s="134"/>
      <c r="C86" s="81" t="s">
        <v>39</v>
      </c>
      <c r="E86" s="30"/>
      <c r="F86" s="135" t="s">
        <v>66</v>
      </c>
      <c r="G86" s="104"/>
      <c r="H86" s="136"/>
      <c r="I86" s="137" t="s">
        <v>67</v>
      </c>
      <c r="J86" s="30"/>
      <c r="K86" s="81" t="s">
        <v>39</v>
      </c>
      <c r="M86" s="30"/>
      <c r="N86" s="122"/>
      <c r="O86" s="12"/>
    </row>
    <row r="87">
      <c r="B87" s="134"/>
      <c r="C87" s="83" t="s">
        <v>68</v>
      </c>
      <c r="E87" s="30"/>
      <c r="F87" s="36"/>
      <c r="G87" s="104"/>
      <c r="H87" s="104"/>
      <c r="J87" s="30"/>
      <c r="K87" s="83" t="s">
        <v>69</v>
      </c>
      <c r="M87" s="30"/>
      <c r="N87" s="122"/>
      <c r="O87" s="12"/>
    </row>
    <row r="88">
      <c r="B88" s="134"/>
      <c r="C88" s="36"/>
      <c r="E88" s="30"/>
      <c r="F88" s="36"/>
      <c r="G88" s="104"/>
      <c r="H88" s="104"/>
      <c r="J88" s="30"/>
      <c r="K88" s="36"/>
      <c r="M88" s="30"/>
      <c r="N88" s="122"/>
      <c r="O88" s="12"/>
    </row>
    <row r="89">
      <c r="B89" s="134"/>
      <c r="C89" s="36"/>
      <c r="E89" s="30"/>
      <c r="F89" s="36"/>
      <c r="G89" s="104"/>
      <c r="H89" s="104"/>
      <c r="J89" s="30"/>
      <c r="K89" s="36"/>
      <c r="M89" s="30"/>
      <c r="N89" s="122"/>
      <c r="O89" s="12"/>
    </row>
    <row r="90">
      <c r="B90" s="134"/>
      <c r="C90" s="36"/>
      <c r="E90" s="30"/>
      <c r="F90" s="36"/>
      <c r="G90" s="104"/>
      <c r="H90" s="104"/>
      <c r="J90" s="30"/>
      <c r="K90" s="36"/>
      <c r="M90" s="30"/>
      <c r="N90" s="122"/>
      <c r="O90" s="12"/>
    </row>
    <row r="91">
      <c r="B91" s="134"/>
      <c r="C91" s="81" t="s">
        <v>43</v>
      </c>
      <c r="E91" s="30"/>
      <c r="F91" s="36"/>
      <c r="G91" s="104"/>
      <c r="H91" s="104"/>
      <c r="J91" s="30"/>
      <c r="K91" s="81" t="s">
        <v>43</v>
      </c>
      <c r="M91" s="30"/>
      <c r="N91" s="122"/>
      <c r="O91" s="12"/>
    </row>
    <row r="92">
      <c r="B92" s="134"/>
      <c r="C92" s="84" t="s">
        <v>44</v>
      </c>
      <c r="E92" s="30"/>
      <c r="F92" s="138" t="s">
        <v>70</v>
      </c>
      <c r="G92" s="86"/>
      <c r="H92" s="86"/>
      <c r="I92" s="86"/>
      <c r="J92" s="87"/>
      <c r="K92" s="88" t="s">
        <v>46</v>
      </c>
      <c r="M92" s="30"/>
      <c r="N92" s="122"/>
      <c r="O92" s="12"/>
    </row>
    <row r="93">
      <c r="B93" s="134"/>
      <c r="C93" s="36"/>
      <c r="E93" s="30"/>
      <c r="F93" s="139" t="s">
        <v>71</v>
      </c>
      <c r="J93" s="30"/>
      <c r="K93" s="36"/>
      <c r="M93" s="30"/>
      <c r="N93" s="122"/>
      <c r="O93" s="12"/>
    </row>
    <row r="94">
      <c r="B94" s="134"/>
      <c r="C94" s="36"/>
      <c r="E94" s="30"/>
      <c r="J94" s="30"/>
      <c r="K94" s="36"/>
      <c r="M94" s="30"/>
      <c r="N94" s="122"/>
      <c r="O94" s="12"/>
    </row>
    <row r="95">
      <c r="B95" s="134"/>
      <c r="C95" s="81" t="s">
        <v>48</v>
      </c>
      <c r="E95" s="30"/>
      <c r="J95" s="30"/>
      <c r="K95" s="81" t="s">
        <v>48</v>
      </c>
      <c r="M95" s="30"/>
      <c r="N95" s="122"/>
      <c r="O95" s="12"/>
    </row>
    <row r="96">
      <c r="B96" s="134"/>
      <c r="C96" s="88" t="s">
        <v>49</v>
      </c>
      <c r="E96" s="30"/>
      <c r="J96" s="30"/>
      <c r="K96" s="83" t="s">
        <v>50</v>
      </c>
      <c r="M96" s="30"/>
      <c r="N96" s="122"/>
      <c r="O96" s="12"/>
    </row>
    <row r="97">
      <c r="B97" s="134"/>
      <c r="C97" s="36"/>
      <c r="E97" s="30"/>
      <c r="J97" s="30"/>
      <c r="K97" s="36"/>
      <c r="M97" s="30"/>
      <c r="N97" s="122"/>
      <c r="O97" s="12"/>
    </row>
    <row r="98">
      <c r="B98" s="134"/>
      <c r="C98" s="36"/>
      <c r="E98" s="30"/>
      <c r="J98" s="30"/>
      <c r="K98" s="36"/>
      <c r="M98" s="30"/>
      <c r="N98" s="122"/>
      <c r="O98" s="12"/>
    </row>
    <row r="99" ht="21.75" customHeight="1">
      <c r="B99" s="134"/>
      <c r="C99" s="36"/>
      <c r="E99" s="30"/>
      <c r="J99" s="30"/>
      <c r="K99" s="36"/>
      <c r="M99" s="30"/>
      <c r="N99" s="122"/>
      <c r="O99" s="12"/>
    </row>
    <row r="100">
      <c r="B100" s="134"/>
      <c r="C100" s="81" t="s">
        <v>51</v>
      </c>
      <c r="E100" s="30"/>
      <c r="J100" s="30"/>
      <c r="K100" s="81" t="s">
        <v>51</v>
      </c>
      <c r="M100" s="30"/>
      <c r="N100" s="122"/>
      <c r="O100" s="12"/>
    </row>
    <row r="101">
      <c r="B101" s="134"/>
      <c r="C101" s="83" t="s">
        <v>53</v>
      </c>
      <c r="E101" s="30"/>
      <c r="F101" s="138" t="s">
        <v>72</v>
      </c>
      <c r="G101" s="86"/>
      <c r="H101" s="86"/>
      <c r="I101" s="86"/>
      <c r="J101" s="87"/>
      <c r="K101" s="83" t="s">
        <v>55</v>
      </c>
      <c r="M101" s="30"/>
      <c r="N101" s="122"/>
      <c r="O101" s="12"/>
    </row>
    <row r="102">
      <c r="B102" s="134"/>
      <c r="C102" s="36"/>
      <c r="E102" s="30"/>
      <c r="F102" s="83" t="s">
        <v>73</v>
      </c>
      <c r="K102" s="36"/>
      <c r="M102" s="30"/>
      <c r="N102" s="122"/>
      <c r="O102" s="12"/>
    </row>
    <row r="103">
      <c r="B103" s="134"/>
      <c r="C103" s="36"/>
      <c r="E103" s="30"/>
      <c r="F103" s="36"/>
      <c r="K103" s="36"/>
      <c r="M103" s="30"/>
      <c r="N103" s="122"/>
      <c r="O103" s="12"/>
    </row>
    <row r="104">
      <c r="B104" s="134"/>
      <c r="C104" s="81" t="s">
        <v>56</v>
      </c>
      <c r="E104" s="30"/>
      <c r="F104" s="36"/>
      <c r="K104" s="81" t="s">
        <v>57</v>
      </c>
      <c r="M104" s="30"/>
      <c r="N104" s="122"/>
      <c r="O104" s="12"/>
    </row>
    <row r="105">
      <c r="B105" s="134"/>
      <c r="C105" s="83" t="s">
        <v>58</v>
      </c>
      <c r="E105" s="30"/>
      <c r="F105" s="36"/>
      <c r="K105" s="62" t="s">
        <v>74</v>
      </c>
      <c r="M105" s="30"/>
      <c r="N105" s="122"/>
      <c r="O105" s="12"/>
    </row>
    <row r="106">
      <c r="B106" s="134"/>
      <c r="C106" s="36"/>
      <c r="E106" s="30"/>
      <c r="F106" s="36"/>
      <c r="K106" s="36"/>
      <c r="M106" s="30"/>
      <c r="N106" s="122"/>
      <c r="O106" s="12"/>
    </row>
    <row r="107">
      <c r="B107" s="134"/>
      <c r="C107" s="36"/>
      <c r="E107" s="30"/>
      <c r="F107" s="36"/>
      <c r="K107" s="36"/>
      <c r="M107" s="30"/>
      <c r="N107" s="122"/>
      <c r="O107" s="12"/>
    </row>
    <row r="108">
      <c r="B108" s="140"/>
      <c r="C108" s="31"/>
      <c r="D108" s="32"/>
      <c r="E108" s="33"/>
      <c r="F108" s="36"/>
      <c r="K108" s="31"/>
      <c r="L108" s="32"/>
      <c r="M108" s="33"/>
      <c r="N108" s="141"/>
      <c r="O108" s="12"/>
    </row>
    <row r="109">
      <c r="B109" s="142"/>
      <c r="C109" s="143" t="s">
        <v>75</v>
      </c>
      <c r="D109" s="86"/>
      <c r="E109" s="86"/>
      <c r="F109" s="86"/>
      <c r="G109" s="86"/>
      <c r="H109" s="86"/>
      <c r="I109" s="86"/>
      <c r="J109" s="86"/>
      <c r="K109" s="86"/>
      <c r="L109" s="86"/>
      <c r="M109" s="87"/>
      <c r="N109" s="144"/>
      <c r="O109" s="12"/>
    </row>
    <row r="110" ht="145.5" customHeight="1">
      <c r="B110" s="134"/>
      <c r="C110" s="145" t="s">
        <v>76</v>
      </c>
      <c r="E110" s="146"/>
      <c r="F110" s="107"/>
      <c r="G110" s="147" t="s">
        <v>77</v>
      </c>
      <c r="H110" s="32"/>
      <c r="I110" s="32"/>
      <c r="J110" s="146"/>
      <c r="K110" s="107"/>
      <c r="L110" s="148"/>
      <c r="M110" s="30"/>
      <c r="N110" s="122"/>
      <c r="O110" s="68"/>
    </row>
    <row r="111">
      <c r="A111" s="149"/>
      <c r="B111" s="128"/>
      <c r="C111" s="150"/>
      <c r="D111" s="27"/>
      <c r="E111" s="27"/>
      <c r="F111" s="27"/>
      <c r="G111" s="27"/>
      <c r="H111" s="27"/>
      <c r="I111" s="27"/>
      <c r="J111" s="27"/>
      <c r="K111" s="27"/>
      <c r="L111" s="27"/>
      <c r="M111" s="27"/>
      <c r="N111" s="122"/>
      <c r="O111" s="2"/>
    </row>
    <row r="112">
      <c r="B112" s="151"/>
      <c r="C112" s="32"/>
      <c r="D112" s="32"/>
      <c r="E112" s="32"/>
      <c r="F112" s="32"/>
      <c r="G112" s="32"/>
      <c r="H112" s="32"/>
      <c r="I112" s="32"/>
      <c r="J112" s="32"/>
      <c r="K112" s="32"/>
      <c r="L112" s="32"/>
      <c r="M112" s="32"/>
      <c r="N112" s="152"/>
    </row>
    <row r="113">
      <c r="B113" s="153"/>
      <c r="N113" s="154"/>
    </row>
    <row r="114">
      <c r="B114" s="155"/>
      <c r="N114" s="156"/>
    </row>
    <row r="115">
      <c r="B115" s="155"/>
      <c r="N115" s="156"/>
    </row>
    <row r="116">
      <c r="A116" s="157"/>
      <c r="B116" s="158"/>
      <c r="C116" s="158"/>
      <c r="D116" s="158"/>
      <c r="E116" s="158"/>
      <c r="F116" s="158"/>
      <c r="G116" s="158"/>
      <c r="H116" s="158"/>
      <c r="I116" s="158"/>
      <c r="J116" s="158"/>
      <c r="K116" s="158"/>
      <c r="L116" s="158"/>
      <c r="M116" s="158"/>
      <c r="N116" s="159"/>
    </row>
    <row r="117">
      <c r="A117" s="160"/>
      <c r="B117" s="161"/>
      <c r="C117" s="161"/>
      <c r="D117" s="161"/>
      <c r="E117" s="161"/>
      <c r="F117" s="161"/>
      <c r="G117" s="161"/>
      <c r="H117" s="161"/>
      <c r="I117" s="161"/>
      <c r="J117" s="161"/>
      <c r="K117" s="161"/>
      <c r="L117" s="161"/>
      <c r="M117" s="161"/>
      <c r="N117" s="162"/>
    </row>
    <row r="121">
      <c r="B121" s="148"/>
      <c r="C121" s="148"/>
      <c r="D121" s="148"/>
      <c r="E121" s="148"/>
      <c r="F121" s="148"/>
      <c r="G121" s="148"/>
      <c r="H121" s="148"/>
      <c r="I121" s="148"/>
    </row>
    <row r="122">
      <c r="B122" s="148"/>
      <c r="C122" s="148"/>
      <c r="D122" s="148"/>
      <c r="E122" s="148"/>
      <c r="F122" s="148"/>
      <c r="G122" s="148"/>
      <c r="H122" s="148"/>
      <c r="I122" s="148"/>
    </row>
    <row r="123">
      <c r="B123" s="148"/>
      <c r="C123" s="148"/>
      <c r="D123" s="148"/>
      <c r="E123" s="148"/>
      <c r="F123" s="148"/>
      <c r="G123" s="148"/>
      <c r="H123" s="148"/>
      <c r="I123" s="148"/>
    </row>
    <row r="124">
      <c r="B124" s="148"/>
      <c r="C124" s="148"/>
      <c r="D124" s="148"/>
      <c r="E124" s="148"/>
      <c r="F124" s="148"/>
      <c r="G124" s="148"/>
      <c r="H124" s="148"/>
      <c r="I124" s="148"/>
    </row>
    <row r="125">
      <c r="B125" s="148"/>
      <c r="C125" s="148"/>
      <c r="D125" s="148"/>
      <c r="E125" s="148"/>
      <c r="F125" s="148"/>
      <c r="G125" s="148"/>
      <c r="H125" s="148"/>
      <c r="I125" s="148"/>
    </row>
    <row r="126">
      <c r="B126" s="148"/>
      <c r="C126" s="148"/>
      <c r="D126" s="148"/>
      <c r="E126" s="148"/>
      <c r="F126" s="148"/>
      <c r="G126" s="148"/>
      <c r="H126" s="148"/>
      <c r="I126" s="148"/>
    </row>
    <row r="127">
      <c r="B127" s="148"/>
      <c r="C127" s="148"/>
      <c r="D127" s="148"/>
      <c r="E127" s="148"/>
      <c r="F127" s="148"/>
      <c r="G127" s="148"/>
      <c r="H127" s="148"/>
      <c r="I127" s="148"/>
    </row>
    <row r="128">
      <c r="B128" s="148"/>
      <c r="C128" s="148"/>
      <c r="D128" s="148"/>
      <c r="E128" s="148"/>
      <c r="F128" s="148"/>
      <c r="G128" s="148"/>
      <c r="H128" s="148"/>
      <c r="I128" s="148"/>
    </row>
    <row r="129">
      <c r="B129" s="148"/>
      <c r="C129" s="148"/>
      <c r="D129" s="148"/>
      <c r="E129" s="148"/>
      <c r="F129" s="148"/>
      <c r="G129" s="148"/>
      <c r="H129" s="148"/>
      <c r="I129" s="148"/>
    </row>
    <row r="130">
      <c r="B130" s="148"/>
      <c r="C130" s="148"/>
      <c r="D130" s="148"/>
      <c r="E130" s="148"/>
      <c r="F130" s="148"/>
      <c r="G130" s="148"/>
      <c r="H130" s="148"/>
      <c r="I130" s="148"/>
    </row>
    <row r="131">
      <c r="B131" s="148"/>
      <c r="C131" s="148"/>
      <c r="D131" s="148"/>
      <c r="E131" s="148"/>
      <c r="F131" s="148"/>
      <c r="G131" s="148"/>
      <c r="H131" s="148"/>
      <c r="I131" s="148"/>
    </row>
    <row r="132">
      <c r="B132" s="148"/>
      <c r="C132" s="148"/>
      <c r="D132" s="148"/>
      <c r="E132" s="148"/>
      <c r="F132" s="148"/>
      <c r="G132" s="148"/>
      <c r="H132" s="148"/>
      <c r="I132" s="148"/>
    </row>
    <row r="133">
      <c r="B133" s="148"/>
      <c r="C133" s="148"/>
      <c r="D133" s="148"/>
      <c r="E133" s="148"/>
      <c r="F133" s="148"/>
      <c r="G133" s="148"/>
      <c r="H133" s="148"/>
      <c r="I133" s="148"/>
    </row>
  </sheetData>
  <mergeCells count="152">
    <mergeCell ref="C110:D110"/>
    <mergeCell ref="E110:F110"/>
    <mergeCell ref="A111:A115"/>
    <mergeCell ref="A1:A110"/>
    <mergeCell ref="B1:O1"/>
    <mergeCell ref="P1:P110"/>
    <mergeCell ref="C4:I5"/>
    <mergeCell ref="K4:M4"/>
    <mergeCell ref="K5:M5"/>
    <mergeCell ref="B38:N38"/>
    <mergeCell ref="L110:M110"/>
    <mergeCell ref="G110:I110"/>
    <mergeCell ref="J110:K110"/>
    <mergeCell ref="O111:P117"/>
    <mergeCell ref="B113:M115"/>
    <mergeCell ref="N113:N115"/>
    <mergeCell ref="A116:N117"/>
    <mergeCell ref="O79:O110"/>
    <mergeCell ref="C81:I82"/>
    <mergeCell ref="K81:M81"/>
    <mergeCell ref="K82:M82"/>
    <mergeCell ref="F85:G85"/>
    <mergeCell ref="I85:J85"/>
    <mergeCell ref="K85:M85"/>
    <mergeCell ref="C111:M112"/>
    <mergeCell ref="K92:M94"/>
    <mergeCell ref="F93:J100"/>
    <mergeCell ref="K96:M99"/>
    <mergeCell ref="K100:M100"/>
    <mergeCell ref="C95:E95"/>
    <mergeCell ref="K95:M95"/>
    <mergeCell ref="C96:E99"/>
    <mergeCell ref="C100:E100"/>
    <mergeCell ref="C101:E103"/>
    <mergeCell ref="F101:J101"/>
    <mergeCell ref="K101:M103"/>
    <mergeCell ref="F102:J108"/>
    <mergeCell ref="K105:M108"/>
    <mergeCell ref="C104:E104"/>
    <mergeCell ref="K104:M104"/>
    <mergeCell ref="C105:E108"/>
    <mergeCell ref="C109:M109"/>
    <mergeCell ref="C9:G10"/>
    <mergeCell ref="I10:I11"/>
    <mergeCell ref="J10:J11"/>
    <mergeCell ref="K10:K11"/>
    <mergeCell ref="L10:L11"/>
    <mergeCell ref="M10:M11"/>
    <mergeCell ref="C11:G12"/>
    <mergeCell ref="I12:I13"/>
    <mergeCell ref="J12:J13"/>
    <mergeCell ref="K12:K13"/>
    <mergeCell ref="L12:L13"/>
    <mergeCell ref="M12:M13"/>
    <mergeCell ref="C13:G14"/>
    <mergeCell ref="I14:I15"/>
    <mergeCell ref="C7:G8"/>
    <mergeCell ref="I7:M8"/>
    <mergeCell ref="J14:J15"/>
    <mergeCell ref="K14:K15"/>
    <mergeCell ref="L14:L15"/>
    <mergeCell ref="M14:M15"/>
    <mergeCell ref="C15:G16"/>
    <mergeCell ref="I16:I17"/>
    <mergeCell ref="J16:J17"/>
    <mergeCell ref="K16:K17"/>
    <mergeCell ref="L16:L17"/>
    <mergeCell ref="M16:M17"/>
    <mergeCell ref="G20:I20"/>
    <mergeCell ref="K20:L20"/>
    <mergeCell ref="G21:I22"/>
    <mergeCell ref="J21:J22"/>
    <mergeCell ref="K21:L22"/>
    <mergeCell ref="M21:M22"/>
    <mergeCell ref="G23:J23"/>
    <mergeCell ref="K23:M23"/>
    <mergeCell ref="G24:J25"/>
    <mergeCell ref="K24:M25"/>
    <mergeCell ref="G26:J26"/>
    <mergeCell ref="K26:M26"/>
    <mergeCell ref="D26:F26"/>
    <mergeCell ref="D27:F28"/>
    <mergeCell ref="G27:J28"/>
    <mergeCell ref="K27:M28"/>
    <mergeCell ref="K44:M44"/>
    <mergeCell ref="C45:E45"/>
    <mergeCell ref="K45:M45"/>
    <mergeCell ref="F45:J50"/>
    <mergeCell ref="C46:E49"/>
    <mergeCell ref="C50:E50"/>
    <mergeCell ref="K46:M49"/>
    <mergeCell ref="K50:M50"/>
    <mergeCell ref="C51:E53"/>
    <mergeCell ref="F51:J51"/>
    <mergeCell ref="K51:M53"/>
    <mergeCell ref="F52:J58"/>
    <mergeCell ref="K54:M54"/>
    <mergeCell ref="K55:M58"/>
    <mergeCell ref="C54:E54"/>
    <mergeCell ref="C55:E58"/>
    <mergeCell ref="C59:E59"/>
    <mergeCell ref="F59:J59"/>
    <mergeCell ref="F60:J66"/>
    <mergeCell ref="C67:G67"/>
    <mergeCell ref="C44:E44"/>
    <mergeCell ref="F44:J44"/>
    <mergeCell ref="K59:M59"/>
    <mergeCell ref="C60:E62"/>
    <mergeCell ref="K60:M62"/>
    <mergeCell ref="K63:M63"/>
    <mergeCell ref="K64:M66"/>
    <mergeCell ref="G29:J29"/>
    <mergeCell ref="K29:M29"/>
    <mergeCell ref="D29:F29"/>
    <mergeCell ref="D30:F32"/>
    <mergeCell ref="G30:J32"/>
    <mergeCell ref="K30:M32"/>
    <mergeCell ref="B34:N34"/>
    <mergeCell ref="B35:O37"/>
    <mergeCell ref="O2:O34"/>
    <mergeCell ref="O38:O75"/>
    <mergeCell ref="B39:N39"/>
    <mergeCell ref="C40:I41"/>
    <mergeCell ref="K40:M40"/>
    <mergeCell ref="K41:M41"/>
    <mergeCell ref="C63:E63"/>
    <mergeCell ref="C64:E66"/>
    <mergeCell ref="C17:G18"/>
    <mergeCell ref="C20:C32"/>
    <mergeCell ref="D20:E20"/>
    <mergeCell ref="D21:E22"/>
    <mergeCell ref="F21:F22"/>
    <mergeCell ref="D23:F23"/>
    <mergeCell ref="D24:F25"/>
    <mergeCell ref="I67:M67"/>
    <mergeCell ref="C68:G73"/>
    <mergeCell ref="I68:M73"/>
    <mergeCell ref="B76:O76"/>
    <mergeCell ref="B79:N80"/>
    <mergeCell ref="C85:E85"/>
    <mergeCell ref="C86:E86"/>
    <mergeCell ref="B84:M84"/>
    <mergeCell ref="F86:G91"/>
    <mergeCell ref="K86:M86"/>
    <mergeCell ref="C87:E90"/>
    <mergeCell ref="K87:M90"/>
    <mergeCell ref="C91:E91"/>
    <mergeCell ref="K91:M91"/>
    <mergeCell ref="H86:H91"/>
    <mergeCell ref="I86:J91"/>
    <mergeCell ref="C92:E94"/>
    <mergeCell ref="F92:J92"/>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8" width="16.0"/>
    <col customWidth="1" min="9" max="9" width="5.5"/>
  </cols>
  <sheetData>
    <row r="1" ht="15.75" customHeight="1">
      <c r="A1" s="518"/>
      <c r="B1" s="519" t="s">
        <v>280</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v>1.0</v>
      </c>
      <c r="C3" s="524">
        <v>2.0</v>
      </c>
      <c r="D3" s="524">
        <v>3.0</v>
      </c>
      <c r="E3" s="524">
        <v>4.0</v>
      </c>
      <c r="F3" s="524">
        <v>5.0</v>
      </c>
      <c r="G3" s="524">
        <v>6.0</v>
      </c>
      <c r="H3" s="524">
        <v>7.0</v>
      </c>
      <c r="I3" s="518"/>
    </row>
    <row r="4" ht="17.25" customHeight="1">
      <c r="A4" s="518"/>
      <c r="B4" s="525" t="s">
        <v>288</v>
      </c>
      <c r="C4" s="526"/>
      <c r="D4" s="525"/>
      <c r="E4" s="527"/>
      <c r="F4" s="525"/>
      <c r="G4" s="525"/>
      <c r="H4" s="525"/>
      <c r="I4" s="518"/>
    </row>
    <row r="5" ht="17.25" customHeight="1">
      <c r="A5" s="518"/>
      <c r="B5" s="528"/>
      <c r="C5" s="528"/>
      <c r="D5" s="525"/>
      <c r="E5" s="529"/>
      <c r="F5" s="525"/>
      <c r="G5" s="528"/>
      <c r="H5" s="525"/>
      <c r="I5" s="518"/>
    </row>
    <row r="6" ht="17.25" customHeight="1">
      <c r="A6" s="518"/>
      <c r="B6" s="525"/>
      <c r="C6" s="528"/>
      <c r="D6" s="525"/>
      <c r="E6" s="528"/>
      <c r="F6" s="525"/>
      <c r="G6" s="525"/>
      <c r="H6" s="525"/>
      <c r="I6" s="518"/>
    </row>
    <row r="7" ht="17.25" customHeight="1">
      <c r="A7" s="518"/>
      <c r="B7" s="525"/>
      <c r="C7" s="525"/>
      <c r="D7" s="525"/>
      <c r="E7" s="525"/>
      <c r="F7" s="525"/>
      <c r="G7" s="525"/>
      <c r="H7" s="525"/>
      <c r="I7" s="518"/>
    </row>
    <row r="8" ht="17.25" customHeight="1">
      <c r="A8" s="518"/>
      <c r="B8" s="525"/>
      <c r="C8" s="525"/>
      <c r="D8" s="525"/>
      <c r="E8" s="525"/>
      <c r="F8" s="525"/>
      <c r="G8" s="525"/>
      <c r="H8" s="525"/>
      <c r="I8" s="518"/>
    </row>
    <row r="9" ht="15.75" customHeight="1">
      <c r="A9" s="518"/>
      <c r="B9" s="524">
        <v>8.0</v>
      </c>
      <c r="C9" s="524">
        <v>9.0</v>
      </c>
      <c r="D9" s="524">
        <v>10.0</v>
      </c>
      <c r="E9" s="524">
        <v>11.0</v>
      </c>
      <c r="F9" s="524">
        <v>12.0</v>
      </c>
      <c r="G9" s="524">
        <v>13.0</v>
      </c>
      <c r="H9" s="524">
        <v>14.0</v>
      </c>
      <c r="I9" s="518"/>
    </row>
    <row r="10" ht="17.25" customHeight="1">
      <c r="A10" s="518"/>
      <c r="B10" s="525"/>
      <c r="C10" s="525"/>
      <c r="D10" s="525"/>
      <c r="E10" s="525"/>
      <c r="F10" s="525"/>
      <c r="G10" s="525"/>
      <c r="H10" s="525"/>
      <c r="I10" s="518"/>
    </row>
    <row r="11" ht="17.25" customHeight="1">
      <c r="A11" s="518"/>
      <c r="B11" s="525"/>
      <c r="C11" s="525"/>
      <c r="D11" s="525"/>
      <c r="E11" s="525"/>
      <c r="F11" s="525"/>
      <c r="G11" s="525"/>
      <c r="H11" s="525"/>
      <c r="I11" s="518"/>
    </row>
    <row r="12" ht="17.25" customHeight="1">
      <c r="A12" s="518"/>
      <c r="B12" s="525"/>
      <c r="C12" s="525"/>
      <c r="D12" s="525"/>
      <c r="E12" s="525"/>
      <c r="F12" s="525"/>
      <c r="G12" s="525"/>
      <c r="H12" s="525"/>
      <c r="I12" s="518"/>
    </row>
    <row r="13" ht="17.25" customHeight="1">
      <c r="A13" s="518"/>
      <c r="B13" s="525"/>
      <c r="C13" s="525"/>
      <c r="D13" s="525"/>
      <c r="E13" s="525"/>
      <c r="F13" s="525"/>
      <c r="G13" s="525"/>
      <c r="H13" s="525"/>
      <c r="I13" s="518"/>
    </row>
    <row r="14" ht="17.25" customHeight="1">
      <c r="A14" s="518"/>
      <c r="B14" s="525"/>
      <c r="C14" s="525"/>
      <c r="D14" s="525"/>
      <c r="E14" s="525"/>
      <c r="F14" s="525"/>
      <c r="G14" s="525"/>
      <c r="H14" s="525"/>
      <c r="I14" s="518"/>
    </row>
    <row r="15" ht="15.75" customHeight="1">
      <c r="A15" s="518"/>
      <c r="B15" s="524">
        <v>15.0</v>
      </c>
      <c r="C15" s="524">
        <v>16.0</v>
      </c>
      <c r="D15" s="524">
        <v>17.0</v>
      </c>
      <c r="E15" s="524">
        <v>18.0</v>
      </c>
      <c r="F15" s="524">
        <v>19.0</v>
      </c>
      <c r="G15" s="524">
        <v>20.0</v>
      </c>
      <c r="H15" s="524">
        <v>21.0</v>
      </c>
      <c r="I15" s="518"/>
    </row>
    <row r="16" ht="17.25" customHeight="1">
      <c r="A16" s="518"/>
      <c r="B16" s="525"/>
      <c r="C16" s="525"/>
      <c r="D16" s="525"/>
      <c r="E16" s="527"/>
      <c r="F16" s="525"/>
      <c r="G16" s="525"/>
      <c r="H16" s="525"/>
      <c r="I16" s="518"/>
    </row>
    <row r="17" ht="17.25" customHeight="1">
      <c r="A17" s="518"/>
      <c r="B17" s="525"/>
      <c r="C17" s="525"/>
      <c r="D17" s="525"/>
      <c r="E17" s="529"/>
      <c r="F17" s="525"/>
      <c r="G17" s="525"/>
      <c r="H17" s="525"/>
      <c r="I17" s="518"/>
    </row>
    <row r="18" ht="17.25" customHeight="1">
      <c r="A18" s="518"/>
      <c r="B18" s="525"/>
      <c r="C18" s="525"/>
      <c r="D18" s="525"/>
      <c r="E18" s="528"/>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22.0</v>
      </c>
      <c r="C21" s="524">
        <v>23.0</v>
      </c>
      <c r="D21" s="524">
        <v>24.0</v>
      </c>
      <c r="E21" s="524">
        <v>25.0</v>
      </c>
      <c r="F21" s="524">
        <v>26.0</v>
      </c>
      <c r="G21" s="524">
        <v>27.0</v>
      </c>
      <c r="H21" s="524">
        <v>28.0</v>
      </c>
      <c r="I21" s="518"/>
    </row>
    <row r="22" ht="17.25" customHeight="1">
      <c r="A22" s="518"/>
      <c r="B22" s="525"/>
      <c r="C22" s="527"/>
      <c r="D22" s="525"/>
      <c r="E22" s="525"/>
      <c r="F22" s="525"/>
      <c r="G22" s="525"/>
      <c r="H22" s="525"/>
      <c r="I22" s="518"/>
    </row>
    <row r="23" ht="17.25" customHeight="1">
      <c r="A23" s="518"/>
      <c r="B23" s="525"/>
      <c r="C23" s="529"/>
      <c r="D23" s="525"/>
      <c r="E23" s="525"/>
      <c r="F23" s="525"/>
      <c r="G23" s="525"/>
      <c r="H23" s="525"/>
      <c r="I23" s="518"/>
    </row>
    <row r="24" ht="17.25" customHeight="1">
      <c r="A24" s="518"/>
      <c r="B24" s="525"/>
      <c r="C24" s="525"/>
      <c r="D24" s="525"/>
      <c r="E24" s="525"/>
      <c r="F24" s="525"/>
      <c r="G24" s="525"/>
      <c r="H24" s="525"/>
      <c r="I24" s="518"/>
    </row>
    <row r="25" ht="17.25" customHeight="1">
      <c r="A25" s="518"/>
      <c r="B25" s="525"/>
      <c r="C25" s="525"/>
      <c r="D25" s="525"/>
      <c r="E25" s="525"/>
      <c r="F25" s="525"/>
      <c r="G25" s="525"/>
      <c r="H25" s="525"/>
      <c r="I25" s="518"/>
    </row>
    <row r="26" ht="17.25" customHeight="1">
      <c r="A26" s="518"/>
      <c r="B26" s="525"/>
      <c r="C26" s="525"/>
      <c r="D26" s="525"/>
      <c r="E26" s="525"/>
      <c r="F26" s="525"/>
      <c r="G26" s="525"/>
      <c r="H26" s="525"/>
      <c r="I26" s="518"/>
    </row>
    <row r="27" ht="15.75" customHeight="1">
      <c r="A27" s="518"/>
      <c r="B27" s="524">
        <v>29.0</v>
      </c>
      <c r="C27" s="524">
        <v>30.0</v>
      </c>
      <c r="D27" s="524">
        <v>31.0</v>
      </c>
      <c r="E27" s="524"/>
      <c r="F27" s="524"/>
      <c r="G27" s="524"/>
      <c r="H27" s="524"/>
      <c r="I27" s="518"/>
    </row>
    <row r="28" ht="17.25" customHeight="1">
      <c r="A28" s="518"/>
      <c r="B28" s="525"/>
      <c r="C28" s="525"/>
      <c r="D28" s="525"/>
      <c r="E28" s="530"/>
      <c r="F28" s="530"/>
      <c r="G28" s="530"/>
      <c r="H28" s="530"/>
      <c r="I28" s="518"/>
    </row>
    <row r="29" ht="17.25" customHeight="1">
      <c r="A29" s="518"/>
      <c r="B29" s="525"/>
      <c r="C29" s="525"/>
      <c r="D29" s="525"/>
      <c r="E29" s="531"/>
      <c r="F29" s="531"/>
      <c r="G29" s="531"/>
      <c r="H29" s="531"/>
      <c r="I29" s="518"/>
    </row>
    <row r="30" ht="17.25" customHeight="1">
      <c r="A30" s="518"/>
      <c r="B30" s="525"/>
      <c r="C30" s="525"/>
      <c r="D30" s="525"/>
      <c r="E30" s="531"/>
      <c r="F30" s="531"/>
      <c r="G30" s="531"/>
      <c r="H30" s="531"/>
      <c r="I30" s="518"/>
    </row>
    <row r="31" ht="17.25" customHeight="1">
      <c r="A31" s="518"/>
      <c r="B31" s="525"/>
      <c r="C31" s="525"/>
      <c r="D31" s="525"/>
      <c r="E31" s="531"/>
      <c r="F31" s="531"/>
      <c r="G31" s="531"/>
      <c r="H31" s="531"/>
      <c r="I31" s="518"/>
    </row>
    <row r="32" ht="17.25" customHeight="1">
      <c r="A32" s="518"/>
      <c r="B32" s="525"/>
      <c r="C32" s="525"/>
      <c r="D32" s="525"/>
      <c r="E32" s="170"/>
      <c r="F32" s="170"/>
      <c r="G32" s="170"/>
      <c r="H32" s="170"/>
      <c r="I32" s="518"/>
    </row>
    <row r="33" ht="15.75" customHeight="1">
      <c r="A33" s="518"/>
      <c r="B33" s="524"/>
      <c r="C33" s="524"/>
      <c r="D33" s="524"/>
      <c r="E33" s="524"/>
      <c r="F33" s="524"/>
      <c r="G33" s="524"/>
      <c r="H33" s="524"/>
      <c r="I33" s="518"/>
    </row>
    <row r="34" ht="17.25" customHeight="1">
      <c r="A34" s="518"/>
      <c r="B34" s="530"/>
      <c r="C34" s="530"/>
      <c r="D34" s="530"/>
      <c r="E34" s="530"/>
      <c r="F34" s="530"/>
      <c r="G34" s="530"/>
      <c r="H34" s="530"/>
      <c r="I34" s="518"/>
    </row>
    <row r="35" ht="17.25" customHeight="1">
      <c r="A35" s="518"/>
      <c r="B35" s="531"/>
      <c r="C35" s="531"/>
      <c r="D35" s="531"/>
      <c r="E35" s="531"/>
      <c r="F35" s="531"/>
      <c r="G35" s="531"/>
      <c r="H35" s="531"/>
      <c r="I35" s="518"/>
    </row>
    <row r="36" ht="17.25" customHeight="1">
      <c r="A36" s="518"/>
      <c r="B36" s="531"/>
      <c r="C36" s="531"/>
      <c r="D36" s="531"/>
      <c r="E36" s="531"/>
      <c r="F36" s="531"/>
      <c r="G36" s="531"/>
      <c r="H36" s="531"/>
      <c r="I36" s="518"/>
    </row>
    <row r="37" ht="17.25" customHeight="1">
      <c r="A37" s="518"/>
      <c r="B37" s="531"/>
      <c r="C37" s="531"/>
      <c r="D37" s="531"/>
      <c r="E37" s="531"/>
      <c r="F37" s="531"/>
      <c r="G37" s="531"/>
      <c r="H37" s="531"/>
      <c r="I37" s="518"/>
    </row>
    <row r="38" ht="17.25" customHeight="1">
      <c r="A38" s="518"/>
      <c r="B38" s="170"/>
      <c r="C38" s="170"/>
      <c r="D38" s="170"/>
      <c r="E38" s="170"/>
      <c r="F38" s="170"/>
      <c r="G38" s="170"/>
      <c r="H38" s="170"/>
      <c r="I38" s="518"/>
    </row>
    <row r="39" ht="58.5" customHeight="1">
      <c r="A39" s="532"/>
      <c r="B39" s="532"/>
      <c r="C39" s="532"/>
      <c r="D39" s="532"/>
      <c r="E39" s="532"/>
      <c r="F39" s="532"/>
      <c r="G39" s="532"/>
      <c r="H39" s="532"/>
      <c r="I39" s="532"/>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D34:D38"/>
    <mergeCell ref="E34:E38"/>
    <mergeCell ref="F34:F38"/>
    <mergeCell ref="G34:G38"/>
    <mergeCell ref="B1:H1"/>
    <mergeCell ref="E28:E32"/>
    <mergeCell ref="F28:F32"/>
    <mergeCell ref="G28:G32"/>
    <mergeCell ref="H28:H32"/>
    <mergeCell ref="B34:B38"/>
    <mergeCell ref="C34:C38"/>
    <mergeCell ref="H34:H38"/>
  </mergeCells>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8" width="16.0"/>
    <col customWidth="1" min="9" max="9" width="5.5"/>
  </cols>
  <sheetData>
    <row r="1" ht="15.75" customHeight="1">
      <c r="A1" s="518"/>
      <c r="B1" s="519" t="s">
        <v>289</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c r="D3" s="524"/>
      <c r="E3" s="524">
        <v>1.0</v>
      </c>
      <c r="F3" s="524">
        <v>2.0</v>
      </c>
      <c r="G3" s="524">
        <v>3.0</v>
      </c>
      <c r="H3" s="524">
        <v>4.0</v>
      </c>
      <c r="I3" s="518"/>
    </row>
    <row r="4" ht="17.25" customHeight="1">
      <c r="A4" s="518"/>
      <c r="B4" s="530"/>
      <c r="C4" s="530"/>
      <c r="D4" s="530"/>
      <c r="E4" s="525"/>
      <c r="F4" s="525"/>
      <c r="G4" s="527"/>
      <c r="H4" s="525"/>
      <c r="I4" s="518"/>
    </row>
    <row r="5" ht="17.25" customHeight="1">
      <c r="A5" s="518"/>
      <c r="B5" s="531"/>
      <c r="C5" s="531"/>
      <c r="D5" s="531"/>
      <c r="E5" s="525"/>
      <c r="F5" s="525"/>
      <c r="G5" s="529"/>
      <c r="H5" s="525"/>
      <c r="I5" s="518"/>
    </row>
    <row r="6" ht="17.25" customHeight="1">
      <c r="A6" s="518"/>
      <c r="B6" s="531"/>
      <c r="C6" s="531"/>
      <c r="D6" s="531"/>
      <c r="E6" s="525"/>
      <c r="F6" s="525"/>
      <c r="G6" s="528"/>
      <c r="H6" s="525"/>
      <c r="I6" s="518"/>
    </row>
    <row r="7" ht="17.25" customHeight="1">
      <c r="A7" s="518"/>
      <c r="B7" s="531"/>
      <c r="C7" s="531"/>
      <c r="D7" s="531"/>
      <c r="E7" s="525"/>
      <c r="F7" s="525"/>
      <c r="G7" s="525"/>
      <c r="H7" s="525"/>
      <c r="I7" s="518"/>
    </row>
    <row r="8" ht="17.25" customHeight="1">
      <c r="A8" s="518"/>
      <c r="B8" s="170"/>
      <c r="C8" s="170"/>
      <c r="D8" s="170"/>
      <c r="E8" s="525"/>
      <c r="F8" s="525"/>
      <c r="G8" s="525"/>
      <c r="H8" s="525"/>
      <c r="I8" s="518"/>
    </row>
    <row r="9" ht="15.75" customHeight="1">
      <c r="A9" s="518"/>
      <c r="B9" s="524">
        <v>5.0</v>
      </c>
      <c r="C9" s="524">
        <v>6.0</v>
      </c>
      <c r="D9" s="524">
        <v>7.0</v>
      </c>
      <c r="E9" s="524">
        <v>8.0</v>
      </c>
      <c r="F9" s="524">
        <v>9.0</v>
      </c>
      <c r="G9" s="524">
        <v>10.0</v>
      </c>
      <c r="H9" s="524">
        <v>11.0</v>
      </c>
      <c r="I9" s="518"/>
    </row>
    <row r="10" ht="17.25" customHeight="1">
      <c r="A10" s="518"/>
      <c r="B10" s="525"/>
      <c r="C10" s="527"/>
      <c r="D10" s="525"/>
      <c r="E10" s="525"/>
      <c r="F10" s="525"/>
      <c r="G10" s="527"/>
      <c r="H10" s="525"/>
      <c r="I10" s="518"/>
    </row>
    <row r="11" ht="17.25" customHeight="1">
      <c r="A11" s="518"/>
      <c r="B11" s="525"/>
      <c r="C11" s="529"/>
      <c r="D11" s="525"/>
      <c r="E11" s="525"/>
      <c r="F11" s="525"/>
      <c r="G11" s="529"/>
      <c r="H11" s="525"/>
      <c r="I11" s="518"/>
    </row>
    <row r="12" ht="17.25" customHeight="1">
      <c r="A12" s="518"/>
      <c r="B12" s="525"/>
      <c r="C12" s="528"/>
      <c r="D12" s="525"/>
      <c r="E12" s="525"/>
      <c r="F12" s="525"/>
      <c r="G12" s="529"/>
      <c r="H12" s="525"/>
      <c r="I12" s="518"/>
    </row>
    <row r="13" ht="17.25" customHeight="1">
      <c r="A13" s="518"/>
      <c r="B13" s="525"/>
      <c r="C13" s="525"/>
      <c r="D13" s="525"/>
      <c r="E13" s="525"/>
      <c r="F13" s="525"/>
      <c r="G13" s="528"/>
      <c r="H13" s="525"/>
      <c r="I13" s="518"/>
    </row>
    <row r="14" ht="17.25" customHeight="1">
      <c r="A14" s="518"/>
      <c r="B14" s="525"/>
      <c r="C14" s="525"/>
      <c r="D14" s="525"/>
      <c r="E14" s="525"/>
      <c r="F14" s="525"/>
      <c r="G14" s="525"/>
      <c r="H14" s="525"/>
      <c r="I14" s="518"/>
    </row>
    <row r="15" ht="15.75" customHeight="1">
      <c r="A15" s="518"/>
      <c r="B15" s="524">
        <v>12.0</v>
      </c>
      <c r="C15" s="524">
        <v>13.0</v>
      </c>
      <c r="D15" s="524">
        <v>14.0</v>
      </c>
      <c r="E15" s="524">
        <v>15.0</v>
      </c>
      <c r="F15" s="524">
        <v>16.0</v>
      </c>
      <c r="G15" s="524">
        <v>17.0</v>
      </c>
      <c r="H15" s="524">
        <v>18.0</v>
      </c>
      <c r="I15" s="518"/>
    </row>
    <row r="16" ht="17.25" customHeight="1">
      <c r="A16" s="518"/>
      <c r="B16" s="525"/>
      <c r="C16" s="525"/>
      <c r="D16" s="525" t="s">
        <v>290</v>
      </c>
      <c r="E16" s="525"/>
      <c r="F16" s="525"/>
      <c r="G16" s="525"/>
      <c r="H16" s="525"/>
      <c r="I16" s="518"/>
    </row>
    <row r="17" ht="17.25" customHeight="1">
      <c r="A17" s="518"/>
      <c r="B17" s="525"/>
      <c r="C17" s="525"/>
      <c r="D17" s="525"/>
      <c r="E17" s="525"/>
      <c r="F17" s="525"/>
      <c r="G17" s="525"/>
      <c r="H17" s="525"/>
      <c r="I17" s="518"/>
    </row>
    <row r="18" ht="17.25" customHeight="1">
      <c r="A18" s="518"/>
      <c r="B18" s="525"/>
      <c r="C18" s="525"/>
      <c r="D18" s="525"/>
      <c r="E18" s="525"/>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19.0</v>
      </c>
      <c r="C21" s="524">
        <v>20.0</v>
      </c>
      <c r="D21" s="524">
        <v>21.0</v>
      </c>
      <c r="E21" s="524">
        <v>22.0</v>
      </c>
      <c r="F21" s="524">
        <v>23.0</v>
      </c>
      <c r="G21" s="524">
        <v>24.0</v>
      </c>
      <c r="H21" s="524">
        <v>25.0</v>
      </c>
      <c r="I21" s="518"/>
    </row>
    <row r="22" ht="17.25" customHeight="1">
      <c r="A22" s="518"/>
      <c r="B22" s="525"/>
      <c r="C22" s="525"/>
      <c r="D22" s="525"/>
      <c r="E22" s="525"/>
      <c r="F22" s="525"/>
      <c r="G22" s="525"/>
      <c r="H22" s="525"/>
      <c r="I22" s="518"/>
    </row>
    <row r="23" ht="17.25" customHeight="1">
      <c r="A23" s="518"/>
      <c r="B23" s="525"/>
      <c r="C23" s="525"/>
      <c r="D23" s="525"/>
      <c r="E23" s="525"/>
      <c r="F23" s="525"/>
      <c r="G23" s="525"/>
      <c r="H23" s="525"/>
      <c r="I23" s="518"/>
    </row>
    <row r="24" ht="17.25" customHeight="1">
      <c r="A24" s="518"/>
      <c r="B24" s="525"/>
      <c r="C24" s="525"/>
      <c r="D24" s="525"/>
      <c r="E24" s="525"/>
      <c r="F24" s="525"/>
      <c r="G24" s="525"/>
      <c r="H24" s="525"/>
      <c r="I24" s="518"/>
    </row>
    <row r="25" ht="17.25" customHeight="1">
      <c r="A25" s="518"/>
      <c r="B25" s="525"/>
      <c r="C25" s="525"/>
      <c r="D25" s="525"/>
      <c r="E25" s="525"/>
      <c r="F25" s="525"/>
      <c r="G25" s="525"/>
      <c r="H25" s="525"/>
      <c r="I25" s="518"/>
    </row>
    <row r="26" ht="17.25" customHeight="1">
      <c r="A26" s="518"/>
      <c r="B26" s="525"/>
      <c r="C26" s="525"/>
      <c r="D26" s="525"/>
      <c r="E26" s="525"/>
      <c r="F26" s="525"/>
      <c r="G26" s="525"/>
      <c r="H26" s="525"/>
      <c r="I26" s="518"/>
    </row>
    <row r="27" ht="15.75" customHeight="1">
      <c r="A27" s="518"/>
      <c r="B27" s="524">
        <v>26.0</v>
      </c>
      <c r="C27" s="524">
        <v>27.0</v>
      </c>
      <c r="D27" s="524">
        <v>28.0</v>
      </c>
      <c r="E27" s="524"/>
      <c r="F27" s="524"/>
      <c r="G27" s="524"/>
      <c r="H27" s="524"/>
      <c r="I27" s="518"/>
    </row>
    <row r="28" ht="17.25" customHeight="1">
      <c r="A28" s="518"/>
      <c r="B28" s="525"/>
      <c r="C28" s="525"/>
      <c r="D28" s="525"/>
      <c r="E28" s="530"/>
      <c r="F28" s="530"/>
      <c r="G28" s="530"/>
      <c r="H28" s="530"/>
      <c r="I28" s="518"/>
    </row>
    <row r="29" ht="17.25" customHeight="1">
      <c r="A29" s="518"/>
      <c r="B29" s="525"/>
      <c r="C29" s="525"/>
      <c r="D29" s="525"/>
      <c r="E29" s="531"/>
      <c r="F29" s="531"/>
      <c r="G29" s="531"/>
      <c r="H29" s="531"/>
      <c r="I29" s="518"/>
    </row>
    <row r="30" ht="17.25" customHeight="1">
      <c r="A30" s="518"/>
      <c r="B30" s="525"/>
      <c r="C30" s="525"/>
      <c r="D30" s="525"/>
      <c r="E30" s="531"/>
      <c r="F30" s="531"/>
      <c r="G30" s="531"/>
      <c r="H30" s="531"/>
      <c r="I30" s="518"/>
    </row>
    <row r="31" ht="17.25" customHeight="1">
      <c r="A31" s="518"/>
      <c r="B31" s="525"/>
      <c r="C31" s="525"/>
      <c r="D31" s="525"/>
      <c r="E31" s="531"/>
      <c r="F31" s="531"/>
      <c r="G31" s="531"/>
      <c r="H31" s="531"/>
      <c r="I31" s="518"/>
    </row>
    <row r="32" ht="17.25" customHeight="1">
      <c r="A32" s="518"/>
      <c r="B32" s="525"/>
      <c r="C32" s="525"/>
      <c r="D32" s="525"/>
      <c r="E32" s="170"/>
      <c r="F32" s="170"/>
      <c r="G32" s="170"/>
      <c r="H32" s="170"/>
      <c r="I32" s="518"/>
    </row>
    <row r="33" ht="15.75" customHeight="1">
      <c r="A33" s="518"/>
      <c r="B33" s="524"/>
      <c r="C33" s="524"/>
      <c r="D33" s="524"/>
      <c r="E33" s="524"/>
      <c r="F33" s="524"/>
      <c r="G33" s="524"/>
      <c r="H33" s="524"/>
      <c r="I33" s="518"/>
    </row>
    <row r="34" ht="17.25" customHeight="1">
      <c r="A34" s="518"/>
      <c r="B34" s="530"/>
      <c r="C34" s="530"/>
      <c r="D34" s="530"/>
      <c r="E34" s="530"/>
      <c r="F34" s="530"/>
      <c r="G34" s="530"/>
      <c r="H34" s="530"/>
      <c r="I34" s="518"/>
    </row>
    <row r="35" ht="17.25" customHeight="1">
      <c r="A35" s="518"/>
      <c r="B35" s="531"/>
      <c r="C35" s="531"/>
      <c r="D35" s="531"/>
      <c r="E35" s="531"/>
      <c r="F35" s="531"/>
      <c r="G35" s="531"/>
      <c r="H35" s="531"/>
      <c r="I35" s="518"/>
    </row>
    <row r="36" ht="17.25" customHeight="1">
      <c r="A36" s="518"/>
      <c r="B36" s="531"/>
      <c r="C36" s="531"/>
      <c r="D36" s="531"/>
      <c r="E36" s="531"/>
      <c r="F36" s="531"/>
      <c r="G36" s="531"/>
      <c r="H36" s="531"/>
      <c r="I36" s="518"/>
    </row>
    <row r="37" ht="17.25" customHeight="1">
      <c r="A37" s="518"/>
      <c r="B37" s="531"/>
      <c r="C37" s="531"/>
      <c r="D37" s="531"/>
      <c r="E37" s="531"/>
      <c r="F37" s="531"/>
      <c r="G37" s="531"/>
      <c r="H37" s="531"/>
      <c r="I37" s="518"/>
    </row>
    <row r="38" ht="17.25" customHeight="1">
      <c r="A38" s="518"/>
      <c r="B38" s="170"/>
      <c r="C38" s="170"/>
      <c r="D38" s="170"/>
      <c r="E38" s="170"/>
      <c r="F38" s="170"/>
      <c r="G38" s="170"/>
      <c r="H38" s="170"/>
      <c r="I38" s="518"/>
    </row>
    <row r="39" ht="58.5" customHeight="1">
      <c r="A39" s="532"/>
      <c r="B39" s="532"/>
      <c r="C39" s="532"/>
      <c r="D39" s="532"/>
      <c r="E39" s="532"/>
      <c r="F39" s="532"/>
      <c r="G39" s="532"/>
      <c r="H39" s="532"/>
      <c r="I39" s="533" t="s">
        <v>291</v>
      </c>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5">
    <mergeCell ref="B4:B8"/>
    <mergeCell ref="B34:B38"/>
    <mergeCell ref="C34:C38"/>
    <mergeCell ref="D34:D38"/>
    <mergeCell ref="E34:E38"/>
    <mergeCell ref="F34:F38"/>
    <mergeCell ref="G34:G38"/>
    <mergeCell ref="H34:H38"/>
    <mergeCell ref="B1:H1"/>
    <mergeCell ref="C4:C8"/>
    <mergeCell ref="D4:D8"/>
    <mergeCell ref="E28:E32"/>
    <mergeCell ref="F28:F32"/>
    <mergeCell ref="G28:G32"/>
    <mergeCell ref="H28:H32"/>
  </mergeCells>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8" width="16.0"/>
    <col customWidth="1" min="9" max="9" width="5.5"/>
  </cols>
  <sheetData>
    <row r="1" ht="15.75" customHeight="1">
      <c r="A1" s="518"/>
      <c r="B1" s="519" t="s">
        <v>292</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c r="D3" s="524"/>
      <c r="E3" s="524">
        <v>1.0</v>
      </c>
      <c r="F3" s="524">
        <v>2.0</v>
      </c>
      <c r="G3" s="524">
        <v>3.0</v>
      </c>
      <c r="H3" s="524">
        <v>4.0</v>
      </c>
      <c r="I3" s="518"/>
    </row>
    <row r="4" ht="17.25" customHeight="1">
      <c r="A4" s="518"/>
      <c r="B4" s="530"/>
      <c r="C4" s="530"/>
      <c r="D4" s="530"/>
      <c r="E4" s="527"/>
      <c r="F4" s="527"/>
      <c r="G4" s="525"/>
      <c r="H4" s="525"/>
      <c r="I4" s="518"/>
    </row>
    <row r="5" ht="17.25" customHeight="1">
      <c r="A5" s="518"/>
      <c r="B5" s="531"/>
      <c r="C5" s="531"/>
      <c r="D5" s="531"/>
      <c r="E5" s="529"/>
      <c r="F5" s="529"/>
      <c r="G5" s="525"/>
      <c r="H5" s="525"/>
      <c r="I5" s="518"/>
    </row>
    <row r="6" ht="17.25" customHeight="1">
      <c r="A6" s="518"/>
      <c r="B6" s="531"/>
      <c r="C6" s="531"/>
      <c r="D6" s="531"/>
      <c r="E6" s="525"/>
      <c r="F6" s="529"/>
      <c r="G6" s="525"/>
      <c r="H6" s="525"/>
      <c r="I6" s="518"/>
    </row>
    <row r="7" ht="17.25" customHeight="1">
      <c r="A7" s="518"/>
      <c r="B7" s="531"/>
      <c r="C7" s="531"/>
      <c r="D7" s="531"/>
      <c r="E7" s="525"/>
      <c r="F7" s="525"/>
      <c r="G7" s="525"/>
      <c r="H7" s="525"/>
      <c r="I7" s="518"/>
    </row>
    <row r="8" ht="17.25" customHeight="1">
      <c r="A8" s="518"/>
      <c r="B8" s="170"/>
      <c r="C8" s="170"/>
      <c r="D8" s="170"/>
      <c r="E8" s="525"/>
      <c r="F8" s="525"/>
      <c r="G8" s="525"/>
      <c r="H8" s="525"/>
      <c r="I8" s="518"/>
    </row>
    <row r="9" ht="15.75" customHeight="1">
      <c r="A9" s="518"/>
      <c r="B9" s="524">
        <v>5.0</v>
      </c>
      <c r="C9" s="524">
        <v>6.0</v>
      </c>
      <c r="D9" s="524">
        <v>7.0</v>
      </c>
      <c r="E9" s="524">
        <v>8.0</v>
      </c>
      <c r="F9" s="524">
        <v>9.0</v>
      </c>
      <c r="G9" s="524">
        <v>10.0</v>
      </c>
      <c r="H9" s="524">
        <v>11.0</v>
      </c>
      <c r="I9" s="518"/>
    </row>
    <row r="10" ht="17.25" customHeight="1">
      <c r="A10" s="518"/>
      <c r="B10" s="525"/>
      <c r="C10" s="525"/>
      <c r="D10" s="525"/>
      <c r="E10" s="525"/>
      <c r="F10" s="525"/>
      <c r="G10" s="525"/>
      <c r="H10" s="525"/>
      <c r="I10" s="518"/>
    </row>
    <row r="11" ht="17.25" customHeight="1">
      <c r="A11" s="518"/>
      <c r="B11" s="525"/>
      <c r="C11" s="525"/>
      <c r="D11" s="525"/>
      <c r="E11" s="525"/>
      <c r="F11" s="525"/>
      <c r="G11" s="525"/>
      <c r="H11" s="525"/>
      <c r="I11" s="518"/>
    </row>
    <row r="12" ht="17.25" customHeight="1">
      <c r="A12" s="518"/>
      <c r="B12" s="525"/>
      <c r="C12" s="525"/>
      <c r="D12" s="525"/>
      <c r="E12" s="525"/>
      <c r="F12" s="525"/>
      <c r="G12" s="525"/>
      <c r="H12" s="525"/>
      <c r="I12" s="518"/>
    </row>
    <row r="13" ht="17.25" customHeight="1">
      <c r="A13" s="518"/>
      <c r="B13" s="525"/>
      <c r="C13" s="525"/>
      <c r="D13" s="525"/>
      <c r="E13" s="525"/>
      <c r="F13" s="525"/>
      <c r="G13" s="525"/>
      <c r="H13" s="525"/>
      <c r="I13" s="518"/>
    </row>
    <row r="14" ht="17.25" customHeight="1">
      <c r="A14" s="518"/>
      <c r="B14" s="525"/>
      <c r="C14" s="525"/>
      <c r="D14" s="525"/>
      <c r="E14" s="525"/>
      <c r="F14" s="525"/>
      <c r="G14" s="525"/>
      <c r="H14" s="525"/>
      <c r="I14" s="518"/>
    </row>
    <row r="15" ht="15.75" customHeight="1">
      <c r="A15" s="518"/>
      <c r="B15" s="524">
        <v>12.0</v>
      </c>
      <c r="C15" s="524">
        <v>13.0</v>
      </c>
      <c r="D15" s="524">
        <v>14.0</v>
      </c>
      <c r="E15" s="524">
        <v>15.0</v>
      </c>
      <c r="F15" s="524">
        <v>16.0</v>
      </c>
      <c r="G15" s="524">
        <v>17.0</v>
      </c>
      <c r="H15" s="524">
        <v>18.0</v>
      </c>
      <c r="I15" s="518"/>
    </row>
    <row r="16" ht="17.25" customHeight="1">
      <c r="A16" s="518"/>
      <c r="B16" s="527"/>
      <c r="C16" s="525"/>
      <c r="D16" s="525"/>
      <c r="E16" s="525"/>
      <c r="F16" s="525"/>
      <c r="G16" s="526"/>
      <c r="H16" s="525"/>
      <c r="I16" s="518"/>
    </row>
    <row r="17" ht="17.25" customHeight="1">
      <c r="A17" s="518"/>
      <c r="B17" s="529"/>
      <c r="C17" s="525"/>
      <c r="D17" s="525"/>
      <c r="E17" s="525"/>
      <c r="F17" s="525"/>
      <c r="G17" s="534"/>
      <c r="H17" s="525"/>
      <c r="I17" s="518"/>
    </row>
    <row r="18" ht="17.25" customHeight="1">
      <c r="A18" s="518"/>
      <c r="B18" s="525"/>
      <c r="C18" s="525"/>
      <c r="D18" s="525"/>
      <c r="E18" s="525"/>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t="s">
        <v>293</v>
      </c>
      <c r="H20" s="525"/>
      <c r="I20" s="518"/>
    </row>
    <row r="21" ht="15.75" customHeight="1">
      <c r="A21" s="518"/>
      <c r="B21" s="524">
        <v>19.0</v>
      </c>
      <c r="C21" s="524">
        <v>20.0</v>
      </c>
      <c r="D21" s="524">
        <v>21.0</v>
      </c>
      <c r="E21" s="524">
        <v>22.0</v>
      </c>
      <c r="F21" s="524">
        <v>23.0</v>
      </c>
      <c r="G21" s="524">
        <v>24.0</v>
      </c>
      <c r="H21" s="524">
        <v>25.0</v>
      </c>
      <c r="I21" s="518"/>
    </row>
    <row r="22" ht="17.25" customHeight="1">
      <c r="A22" s="518"/>
      <c r="B22" s="525"/>
      <c r="C22" s="525"/>
      <c r="D22" s="525"/>
      <c r="E22" s="525" t="s">
        <v>294</v>
      </c>
      <c r="F22" s="525"/>
      <c r="G22" s="525"/>
      <c r="H22" s="525"/>
      <c r="I22" s="518"/>
    </row>
    <row r="23" ht="17.25" customHeight="1">
      <c r="A23" s="518"/>
      <c r="B23" s="525"/>
      <c r="C23" s="525"/>
      <c r="D23" s="525"/>
      <c r="E23" s="525"/>
      <c r="F23" s="525"/>
      <c r="G23" s="525"/>
      <c r="H23" s="525"/>
      <c r="I23" s="518"/>
    </row>
    <row r="24" ht="17.25" customHeight="1">
      <c r="A24" s="518"/>
      <c r="B24" s="525"/>
      <c r="C24" s="525"/>
      <c r="D24" s="525"/>
      <c r="E24" s="525"/>
      <c r="F24" s="525"/>
      <c r="G24" s="525"/>
      <c r="H24" s="525"/>
      <c r="I24" s="518"/>
    </row>
    <row r="25" ht="17.25" customHeight="1">
      <c r="A25" s="518"/>
      <c r="B25" s="525"/>
      <c r="C25" s="525"/>
      <c r="D25" s="525"/>
      <c r="E25" s="525"/>
      <c r="F25" s="525"/>
      <c r="G25" s="525"/>
      <c r="H25" s="525"/>
      <c r="I25" s="518"/>
    </row>
    <row r="26" ht="17.25" customHeight="1">
      <c r="A26" s="518"/>
      <c r="B26" s="525"/>
      <c r="C26" s="525"/>
      <c r="D26" s="525"/>
      <c r="E26" s="525"/>
      <c r="F26" s="525"/>
      <c r="G26" s="525"/>
      <c r="H26" s="525"/>
      <c r="I26" s="518"/>
    </row>
    <row r="27" ht="15.75" customHeight="1">
      <c r="A27" s="518"/>
      <c r="B27" s="524">
        <v>26.0</v>
      </c>
      <c r="C27" s="524">
        <v>27.0</v>
      </c>
      <c r="D27" s="524">
        <v>28.0</v>
      </c>
      <c r="E27" s="524">
        <v>29.0</v>
      </c>
      <c r="F27" s="524">
        <v>30.0</v>
      </c>
      <c r="G27" s="524">
        <v>31.0</v>
      </c>
      <c r="H27" s="524"/>
      <c r="I27" s="518"/>
    </row>
    <row r="28" ht="17.25" customHeight="1">
      <c r="A28" s="518"/>
      <c r="B28" s="527"/>
      <c r="C28" s="527"/>
      <c r="D28" s="525"/>
      <c r="E28" s="525"/>
      <c r="F28" s="525"/>
      <c r="G28" s="525"/>
      <c r="H28" s="530"/>
      <c r="I28" s="518"/>
    </row>
    <row r="29" ht="17.25" customHeight="1">
      <c r="A29" s="518"/>
      <c r="B29" s="529"/>
      <c r="C29" s="529"/>
      <c r="D29" s="525"/>
      <c r="E29" s="525"/>
      <c r="F29" s="525"/>
      <c r="G29" s="525"/>
      <c r="H29" s="531"/>
      <c r="I29" s="518"/>
    </row>
    <row r="30" ht="17.25" customHeight="1">
      <c r="A30" s="518"/>
      <c r="B30" s="528"/>
      <c r="C30" s="525"/>
      <c r="D30" s="525"/>
      <c r="E30" s="525"/>
      <c r="F30" s="525"/>
      <c r="G30" s="525"/>
      <c r="H30" s="531"/>
      <c r="I30" s="518"/>
    </row>
    <row r="31" ht="17.25" customHeight="1">
      <c r="A31" s="518"/>
      <c r="B31" s="528"/>
      <c r="C31" s="525"/>
      <c r="D31" s="525"/>
      <c r="E31" s="525"/>
      <c r="F31" s="525"/>
      <c r="G31" s="525"/>
      <c r="H31" s="531"/>
      <c r="I31" s="518"/>
    </row>
    <row r="32" ht="17.25" customHeight="1">
      <c r="A32" s="518"/>
      <c r="B32" s="525"/>
      <c r="C32" s="525"/>
      <c r="D32" s="525"/>
      <c r="E32" s="525"/>
      <c r="F32" s="525"/>
      <c r="G32" s="525"/>
      <c r="H32" s="170"/>
      <c r="I32" s="518"/>
    </row>
    <row r="33" ht="15.75" customHeight="1">
      <c r="A33" s="518"/>
      <c r="B33" s="524"/>
      <c r="C33" s="524"/>
      <c r="D33" s="524"/>
      <c r="E33" s="524"/>
      <c r="F33" s="524"/>
      <c r="G33" s="524"/>
      <c r="H33" s="524"/>
      <c r="I33" s="518"/>
    </row>
    <row r="34" ht="17.25" customHeight="1">
      <c r="A34" s="518"/>
      <c r="B34" s="530"/>
      <c r="C34" s="530"/>
      <c r="D34" s="530"/>
      <c r="E34" s="530"/>
      <c r="F34" s="530"/>
      <c r="G34" s="530"/>
      <c r="H34" s="530"/>
      <c r="I34" s="518"/>
    </row>
    <row r="35" ht="17.25" customHeight="1">
      <c r="A35" s="518"/>
      <c r="B35" s="531"/>
      <c r="C35" s="531"/>
      <c r="D35" s="531"/>
      <c r="E35" s="531"/>
      <c r="F35" s="531"/>
      <c r="G35" s="531"/>
      <c r="H35" s="531"/>
      <c r="I35" s="518"/>
    </row>
    <row r="36" ht="17.25" customHeight="1">
      <c r="A36" s="518"/>
      <c r="B36" s="531"/>
      <c r="C36" s="531"/>
      <c r="D36" s="531"/>
      <c r="E36" s="531"/>
      <c r="F36" s="531"/>
      <c r="G36" s="531"/>
      <c r="H36" s="531"/>
      <c r="I36" s="518"/>
    </row>
    <row r="37" ht="17.25" customHeight="1">
      <c r="A37" s="518"/>
      <c r="B37" s="531"/>
      <c r="C37" s="531"/>
      <c r="D37" s="531"/>
      <c r="E37" s="531"/>
      <c r="F37" s="531"/>
      <c r="G37" s="531"/>
      <c r="H37" s="531"/>
      <c r="I37" s="518"/>
    </row>
    <row r="38" ht="17.25" customHeight="1">
      <c r="A38" s="518"/>
      <c r="B38" s="170"/>
      <c r="C38" s="170"/>
      <c r="D38" s="170"/>
      <c r="E38" s="170"/>
      <c r="F38" s="170"/>
      <c r="G38" s="170"/>
      <c r="H38" s="170"/>
      <c r="I38" s="518"/>
    </row>
    <row r="39" ht="58.5" customHeight="1">
      <c r="A39" s="532"/>
      <c r="B39" s="532"/>
      <c r="C39" s="532"/>
      <c r="D39" s="532"/>
      <c r="E39" s="532"/>
      <c r="F39" s="532"/>
      <c r="G39" s="532"/>
      <c r="H39" s="532"/>
      <c r="I39" s="533" t="s">
        <v>291</v>
      </c>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D34:D38"/>
    <mergeCell ref="E34:E38"/>
    <mergeCell ref="F34:F38"/>
    <mergeCell ref="G34:G38"/>
    <mergeCell ref="B1:H1"/>
    <mergeCell ref="B4:B8"/>
    <mergeCell ref="C4:C8"/>
    <mergeCell ref="D4:D8"/>
    <mergeCell ref="H28:H32"/>
    <mergeCell ref="B34:B38"/>
    <mergeCell ref="C34:C38"/>
    <mergeCell ref="H34:H38"/>
  </mergeCells>
  <printOptions/>
  <pageMargins bottom="0.75" footer="0.0" header="0.0" left="0.7" right="0.7" top="0.75"/>
  <pageSetup orientation="landscape"/>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8" width="16.0"/>
    <col customWidth="1" min="9" max="9" width="5.5"/>
  </cols>
  <sheetData>
    <row r="1" ht="15.75" customHeight="1">
      <c r="A1" s="518"/>
      <c r="B1" s="519" t="s">
        <v>295</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c r="D3" s="524"/>
      <c r="E3" s="524"/>
      <c r="F3" s="524"/>
      <c r="G3" s="524"/>
      <c r="H3" s="524">
        <v>1.0</v>
      </c>
      <c r="I3" s="518"/>
    </row>
    <row r="4" ht="17.25" customHeight="1">
      <c r="A4" s="518"/>
      <c r="B4" s="530"/>
      <c r="C4" s="530"/>
      <c r="D4" s="530"/>
      <c r="E4" s="530"/>
      <c r="F4" s="530"/>
      <c r="G4" s="530"/>
      <c r="H4" s="525"/>
      <c r="I4" s="518"/>
    </row>
    <row r="5" ht="17.25" customHeight="1">
      <c r="A5" s="518"/>
      <c r="B5" s="531"/>
      <c r="C5" s="531"/>
      <c r="D5" s="531"/>
      <c r="E5" s="531"/>
      <c r="F5" s="531"/>
      <c r="G5" s="531"/>
      <c r="H5" s="525"/>
      <c r="I5" s="518"/>
    </row>
    <row r="6" ht="17.25" customHeight="1">
      <c r="A6" s="518"/>
      <c r="B6" s="531"/>
      <c r="C6" s="531"/>
      <c r="D6" s="531"/>
      <c r="E6" s="531"/>
      <c r="F6" s="531"/>
      <c r="G6" s="531"/>
      <c r="H6" s="525"/>
      <c r="I6" s="518"/>
    </row>
    <row r="7" ht="17.25" customHeight="1">
      <c r="A7" s="518"/>
      <c r="B7" s="531"/>
      <c r="C7" s="531"/>
      <c r="D7" s="531"/>
      <c r="E7" s="531"/>
      <c r="F7" s="531"/>
      <c r="G7" s="531"/>
      <c r="H7" s="525"/>
      <c r="I7" s="518"/>
    </row>
    <row r="8" ht="17.25" customHeight="1">
      <c r="A8" s="518"/>
      <c r="B8" s="170"/>
      <c r="C8" s="170"/>
      <c r="D8" s="170"/>
      <c r="E8" s="170"/>
      <c r="F8" s="170"/>
      <c r="G8" s="170"/>
      <c r="H8" s="525"/>
      <c r="I8" s="518"/>
    </row>
    <row r="9" ht="15.75" customHeight="1">
      <c r="A9" s="518"/>
      <c r="B9" s="524">
        <v>2.0</v>
      </c>
      <c r="C9" s="524">
        <v>3.0</v>
      </c>
      <c r="D9" s="524">
        <v>4.0</v>
      </c>
      <c r="E9" s="524">
        <v>5.0</v>
      </c>
      <c r="F9" s="524">
        <v>6.0</v>
      </c>
      <c r="G9" s="524">
        <v>7.0</v>
      </c>
      <c r="H9" s="524">
        <v>8.0</v>
      </c>
      <c r="I9" s="518"/>
    </row>
    <row r="10" ht="17.25" customHeight="1">
      <c r="A10" s="518"/>
      <c r="B10" s="525"/>
      <c r="C10" s="525"/>
      <c r="D10" s="525"/>
      <c r="E10" s="525"/>
      <c r="F10" s="527"/>
      <c r="G10" s="527"/>
      <c r="H10" s="526"/>
      <c r="I10" s="518"/>
    </row>
    <row r="11" ht="17.25" customHeight="1">
      <c r="A11" s="518"/>
      <c r="B11" s="525"/>
      <c r="C11" s="525"/>
      <c r="D11" s="525"/>
      <c r="E11" s="525"/>
      <c r="F11" s="529"/>
      <c r="G11" s="529"/>
      <c r="H11" s="525"/>
      <c r="I11" s="518"/>
    </row>
    <row r="12" ht="17.25" customHeight="1">
      <c r="A12" s="518"/>
      <c r="B12" s="525"/>
      <c r="C12" s="525"/>
      <c r="D12" s="525"/>
      <c r="E12" s="525"/>
      <c r="F12" s="527"/>
      <c r="G12" s="525"/>
      <c r="H12" s="525"/>
      <c r="I12" s="518"/>
    </row>
    <row r="13" ht="17.25" customHeight="1">
      <c r="A13" s="518"/>
      <c r="B13" s="525"/>
      <c r="C13" s="525"/>
      <c r="D13" s="525"/>
      <c r="E13" s="525"/>
      <c r="F13" s="529"/>
      <c r="G13" s="525"/>
      <c r="H13" s="525"/>
      <c r="I13" s="518"/>
    </row>
    <row r="14" ht="17.25" customHeight="1">
      <c r="A14" s="518"/>
      <c r="B14" s="525"/>
      <c r="C14" s="525"/>
      <c r="D14" s="525"/>
      <c r="E14" s="525"/>
      <c r="F14" s="526"/>
      <c r="G14" s="525"/>
      <c r="H14" s="525"/>
      <c r="I14" s="518"/>
    </row>
    <row r="15" ht="15.75" customHeight="1">
      <c r="A15" s="518"/>
      <c r="B15" s="524">
        <v>9.0</v>
      </c>
      <c r="C15" s="524">
        <v>10.0</v>
      </c>
      <c r="D15" s="524">
        <v>11.0</v>
      </c>
      <c r="E15" s="524">
        <v>12.0</v>
      </c>
      <c r="F15" s="524">
        <v>13.0</v>
      </c>
      <c r="G15" s="524">
        <v>14.0</v>
      </c>
      <c r="H15" s="524">
        <v>15.0</v>
      </c>
      <c r="I15" s="518"/>
    </row>
    <row r="16" ht="17.25" customHeight="1">
      <c r="A16" s="518"/>
      <c r="B16" s="525" t="s">
        <v>296</v>
      </c>
      <c r="C16" s="525"/>
      <c r="D16" s="525"/>
      <c r="E16" s="525"/>
      <c r="F16" s="525"/>
      <c r="G16" s="525"/>
      <c r="H16" s="525"/>
      <c r="I16" s="518"/>
    </row>
    <row r="17" ht="17.25" customHeight="1">
      <c r="A17" s="518"/>
      <c r="B17" s="529"/>
      <c r="C17" s="525"/>
      <c r="D17" s="525"/>
      <c r="E17" s="525"/>
      <c r="F17" s="525"/>
      <c r="G17" s="525"/>
      <c r="H17" s="525"/>
      <c r="I17" s="518"/>
    </row>
    <row r="18" ht="17.25" customHeight="1">
      <c r="A18" s="518"/>
      <c r="B18" s="527"/>
      <c r="C18" s="525"/>
      <c r="D18" s="525"/>
      <c r="E18" s="525"/>
      <c r="F18" s="525"/>
      <c r="G18" s="525"/>
      <c r="H18" s="525"/>
      <c r="I18" s="518"/>
    </row>
    <row r="19" ht="17.25" customHeight="1">
      <c r="A19" s="518"/>
      <c r="B19" s="529"/>
      <c r="C19" s="525"/>
      <c r="D19" s="525"/>
      <c r="E19" s="525"/>
      <c r="F19" s="525"/>
      <c r="G19" s="525"/>
      <c r="H19" s="525"/>
      <c r="I19" s="518"/>
    </row>
    <row r="20" ht="17.25" customHeight="1">
      <c r="A20" s="518"/>
      <c r="C20" s="525"/>
      <c r="D20" s="525"/>
      <c r="E20" s="525"/>
      <c r="F20" s="525"/>
      <c r="G20" s="525"/>
      <c r="H20" s="525"/>
      <c r="I20" s="518"/>
    </row>
    <row r="21" ht="15.75" customHeight="1">
      <c r="A21" s="518"/>
      <c r="B21" s="524">
        <v>16.0</v>
      </c>
      <c r="C21" s="524">
        <v>17.0</v>
      </c>
      <c r="D21" s="524">
        <v>18.0</v>
      </c>
      <c r="E21" s="524">
        <v>19.0</v>
      </c>
      <c r="F21" s="524">
        <v>20.0</v>
      </c>
      <c r="G21" s="524">
        <v>21.0</v>
      </c>
      <c r="H21" s="524">
        <v>22.0</v>
      </c>
      <c r="I21" s="518"/>
    </row>
    <row r="22" ht="17.25" customHeight="1">
      <c r="A22" s="518"/>
      <c r="B22" s="525"/>
      <c r="C22" s="525"/>
      <c r="D22" s="525"/>
      <c r="E22" s="525"/>
      <c r="F22" s="525"/>
      <c r="G22" s="525"/>
      <c r="H22" s="525"/>
      <c r="I22" s="518"/>
    </row>
    <row r="23" ht="17.25" customHeight="1">
      <c r="A23" s="518"/>
      <c r="B23" s="525"/>
      <c r="C23" s="525"/>
      <c r="D23" s="525"/>
      <c r="E23" s="525"/>
      <c r="F23" s="525"/>
      <c r="G23" s="525"/>
      <c r="H23" s="525"/>
      <c r="I23" s="518"/>
    </row>
    <row r="24" ht="17.25" customHeight="1">
      <c r="A24" s="518"/>
      <c r="B24" s="525"/>
      <c r="C24" s="525"/>
      <c r="D24" s="525"/>
      <c r="E24" s="525"/>
      <c r="F24" s="525"/>
      <c r="G24" s="525"/>
      <c r="H24" s="525"/>
      <c r="I24" s="518"/>
    </row>
    <row r="25" ht="17.25" customHeight="1">
      <c r="A25" s="518"/>
      <c r="B25" s="525"/>
      <c r="C25" s="525"/>
      <c r="D25" s="525"/>
      <c r="E25" s="525"/>
      <c r="F25" s="525"/>
      <c r="G25" s="525"/>
      <c r="H25" s="525"/>
      <c r="I25" s="518"/>
    </row>
    <row r="26" ht="17.25" customHeight="1">
      <c r="A26" s="518"/>
      <c r="B26" s="525"/>
      <c r="C26" s="525"/>
      <c r="D26" s="525"/>
      <c r="E26" s="525"/>
      <c r="F26" s="525"/>
      <c r="G26" s="525"/>
      <c r="H26" s="525"/>
      <c r="I26" s="518"/>
    </row>
    <row r="27" ht="15.75" customHeight="1">
      <c r="A27" s="518"/>
      <c r="B27" s="524">
        <v>23.0</v>
      </c>
      <c r="C27" s="524">
        <v>24.0</v>
      </c>
      <c r="D27" s="524">
        <v>25.0</v>
      </c>
      <c r="E27" s="524">
        <v>26.0</v>
      </c>
      <c r="F27" s="524">
        <v>27.0</v>
      </c>
      <c r="G27" s="524">
        <v>28.0</v>
      </c>
      <c r="H27" s="524">
        <v>29.0</v>
      </c>
      <c r="I27" s="518"/>
    </row>
    <row r="28" ht="17.25" customHeight="1">
      <c r="A28" s="518"/>
      <c r="B28" s="525"/>
      <c r="C28" s="525"/>
      <c r="D28" s="525"/>
      <c r="E28" s="525"/>
      <c r="F28" s="525"/>
      <c r="G28" s="525"/>
      <c r="H28" s="525"/>
      <c r="I28" s="518"/>
    </row>
    <row r="29" ht="17.25" customHeight="1">
      <c r="A29" s="518"/>
      <c r="B29" s="525"/>
      <c r="C29" s="525"/>
      <c r="D29" s="525"/>
      <c r="E29" s="525"/>
      <c r="F29" s="525"/>
      <c r="G29" s="525"/>
      <c r="H29" s="525"/>
      <c r="I29" s="518"/>
    </row>
    <row r="30" ht="17.25" customHeight="1">
      <c r="A30" s="518"/>
      <c r="B30" s="525"/>
      <c r="C30" s="525"/>
      <c r="D30" s="525"/>
      <c r="E30" s="525"/>
      <c r="F30" s="525"/>
      <c r="G30" s="525"/>
      <c r="H30" s="525"/>
      <c r="I30" s="518"/>
    </row>
    <row r="31" ht="17.25" customHeight="1">
      <c r="A31" s="518"/>
      <c r="B31" s="525"/>
      <c r="C31" s="525"/>
      <c r="D31" s="525"/>
      <c r="E31" s="525"/>
      <c r="F31" s="525"/>
      <c r="G31" s="525"/>
      <c r="H31" s="525"/>
      <c r="I31" s="518"/>
    </row>
    <row r="32" ht="17.25" customHeight="1">
      <c r="A32" s="518"/>
      <c r="B32" s="525"/>
      <c r="C32" s="525"/>
      <c r="D32" s="525"/>
      <c r="E32" s="525"/>
      <c r="F32" s="525"/>
      <c r="G32" s="525"/>
      <c r="H32" s="525"/>
      <c r="I32" s="518"/>
    </row>
    <row r="33" ht="15.75" customHeight="1">
      <c r="A33" s="518"/>
      <c r="B33" s="524">
        <v>30.0</v>
      </c>
      <c r="C33" s="524"/>
      <c r="D33" s="524"/>
      <c r="E33" s="524"/>
      <c r="F33" s="524"/>
      <c r="G33" s="524"/>
      <c r="H33" s="524"/>
      <c r="I33" s="518"/>
    </row>
    <row r="34" ht="17.25" customHeight="1">
      <c r="A34" s="518"/>
      <c r="B34" s="527"/>
      <c r="C34" s="530"/>
      <c r="D34" s="530"/>
      <c r="E34" s="530"/>
      <c r="F34" s="530"/>
      <c r="G34" s="530"/>
      <c r="H34" s="530"/>
      <c r="I34" s="518"/>
    </row>
    <row r="35" ht="17.25" customHeight="1">
      <c r="A35" s="518"/>
      <c r="B35" s="529"/>
      <c r="C35" s="531"/>
      <c r="D35" s="531"/>
      <c r="E35" s="531"/>
      <c r="F35" s="531"/>
      <c r="G35" s="531"/>
      <c r="H35" s="531"/>
      <c r="I35" s="518"/>
    </row>
    <row r="36" ht="17.25" customHeight="1">
      <c r="A36" s="518"/>
      <c r="B36" s="528"/>
      <c r="C36" s="531"/>
      <c r="D36" s="531"/>
      <c r="E36" s="531"/>
      <c r="F36" s="531"/>
      <c r="G36" s="531"/>
      <c r="H36" s="531"/>
      <c r="I36" s="518"/>
    </row>
    <row r="37" ht="17.25" customHeight="1">
      <c r="A37" s="518"/>
      <c r="B37" s="528"/>
      <c r="C37" s="531"/>
      <c r="D37" s="531"/>
      <c r="E37" s="531"/>
      <c r="F37" s="531"/>
      <c r="G37" s="531"/>
      <c r="H37" s="531"/>
      <c r="I37" s="518"/>
    </row>
    <row r="38" ht="17.25" customHeight="1">
      <c r="A38" s="518"/>
      <c r="B38" s="525"/>
      <c r="C38" s="170"/>
      <c r="D38" s="170"/>
      <c r="E38" s="170"/>
      <c r="F38" s="170"/>
      <c r="G38" s="170"/>
      <c r="H38" s="170"/>
      <c r="I38" s="518"/>
    </row>
    <row r="39" ht="58.5" customHeight="1">
      <c r="A39" s="532"/>
      <c r="B39" s="532"/>
      <c r="C39" s="532"/>
      <c r="D39" s="532"/>
      <c r="E39" s="532"/>
      <c r="F39" s="532"/>
      <c r="G39" s="532"/>
      <c r="H39" s="532"/>
      <c r="I39" s="532"/>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C34:C38"/>
    <mergeCell ref="D34:D38"/>
    <mergeCell ref="E34:E38"/>
    <mergeCell ref="F34:F38"/>
    <mergeCell ref="G34:G38"/>
    <mergeCell ref="H34:H38"/>
    <mergeCell ref="B1:H1"/>
    <mergeCell ref="B4:B8"/>
    <mergeCell ref="C4:C8"/>
    <mergeCell ref="D4:D8"/>
    <mergeCell ref="E4:E8"/>
    <mergeCell ref="F4:F8"/>
    <mergeCell ref="G4:G8"/>
  </mergeCells>
  <printOptions/>
  <pageMargins bottom="0.75" footer="0.0" header="0.0" left="0.7" right="0.7" top="0.75"/>
  <pageSetup orientation="landscape"/>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8" width="16.0"/>
    <col customWidth="1" min="9" max="9" width="5.5"/>
  </cols>
  <sheetData>
    <row r="1" ht="15.75" customHeight="1">
      <c r="A1" s="518"/>
      <c r="B1" s="519" t="s">
        <v>297</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v>1.0</v>
      </c>
      <c r="D3" s="524">
        <v>2.0</v>
      </c>
      <c r="E3" s="524">
        <v>3.0</v>
      </c>
      <c r="F3" s="524">
        <v>4.0</v>
      </c>
      <c r="G3" s="524">
        <v>5.0</v>
      </c>
      <c r="H3" s="524">
        <v>6.0</v>
      </c>
      <c r="I3" s="518"/>
    </row>
    <row r="4" ht="17.25" customHeight="1">
      <c r="A4" s="518"/>
      <c r="B4" s="530"/>
      <c r="C4" s="525"/>
      <c r="D4" s="525"/>
      <c r="E4" s="525"/>
      <c r="F4" s="527"/>
      <c r="G4" s="525"/>
      <c r="H4" s="525"/>
      <c r="I4" s="518"/>
    </row>
    <row r="5" ht="17.25" customHeight="1">
      <c r="A5" s="518"/>
      <c r="B5" s="531"/>
      <c r="C5" s="528"/>
      <c r="D5" s="525"/>
      <c r="E5" s="525"/>
      <c r="F5" s="529"/>
      <c r="G5" s="525"/>
      <c r="H5" s="525"/>
      <c r="I5" s="518"/>
    </row>
    <row r="6" ht="17.25" customHeight="1">
      <c r="A6" s="518"/>
      <c r="B6" s="531"/>
      <c r="C6" s="525"/>
      <c r="D6" s="525"/>
      <c r="E6" s="525"/>
      <c r="F6" s="525"/>
      <c r="G6" s="525"/>
      <c r="H6" s="525"/>
      <c r="I6" s="518"/>
    </row>
    <row r="7" ht="17.25" customHeight="1">
      <c r="A7" s="518"/>
      <c r="B7" s="531"/>
      <c r="C7" s="525"/>
      <c r="D7" s="525"/>
      <c r="E7" s="525"/>
      <c r="F7" s="525"/>
      <c r="G7" s="525"/>
      <c r="H7" s="525"/>
      <c r="I7" s="518"/>
    </row>
    <row r="8" ht="17.25" customHeight="1">
      <c r="A8" s="518"/>
      <c r="B8" s="170"/>
      <c r="C8" s="525"/>
      <c r="D8" s="525"/>
      <c r="E8" s="525"/>
      <c r="F8" s="525"/>
      <c r="G8" s="525"/>
      <c r="H8" s="525"/>
      <c r="I8" s="518"/>
    </row>
    <row r="9" ht="15.75" customHeight="1">
      <c r="A9" s="518"/>
      <c r="B9" s="524">
        <v>7.0</v>
      </c>
      <c r="C9" s="524">
        <v>8.0</v>
      </c>
      <c r="D9" s="524">
        <v>9.0</v>
      </c>
      <c r="E9" s="524">
        <v>10.0</v>
      </c>
      <c r="F9" s="524">
        <v>11.0</v>
      </c>
      <c r="G9" s="524">
        <v>12.0</v>
      </c>
      <c r="H9" s="524">
        <v>13.0</v>
      </c>
      <c r="I9" s="518"/>
    </row>
    <row r="10" ht="17.25" customHeight="1">
      <c r="A10" s="518"/>
      <c r="B10" s="525"/>
      <c r="C10" s="525"/>
      <c r="D10" s="525"/>
      <c r="E10" s="525"/>
      <c r="F10" s="525"/>
      <c r="G10" s="525"/>
      <c r="H10" s="525"/>
      <c r="I10" s="518"/>
    </row>
    <row r="11" ht="17.25" customHeight="1">
      <c r="A11" s="518"/>
      <c r="B11" s="525"/>
      <c r="C11" s="525"/>
      <c r="D11" s="525"/>
      <c r="E11" s="525"/>
      <c r="F11" s="525"/>
      <c r="G11" s="525"/>
      <c r="H11" s="525"/>
      <c r="I11" s="518"/>
    </row>
    <row r="12" ht="17.25" customHeight="1">
      <c r="A12" s="518"/>
      <c r="B12" s="525"/>
      <c r="C12" s="525"/>
      <c r="D12" s="525"/>
      <c r="E12" s="525"/>
      <c r="F12" s="525"/>
      <c r="G12" s="525"/>
      <c r="H12" s="525"/>
      <c r="I12" s="518"/>
    </row>
    <row r="13" ht="17.25" customHeight="1">
      <c r="A13" s="518"/>
      <c r="B13" s="525"/>
      <c r="C13" s="525"/>
      <c r="D13" s="525"/>
      <c r="E13" s="525"/>
      <c r="F13" s="525"/>
      <c r="G13" s="525"/>
      <c r="H13" s="525"/>
      <c r="I13" s="518"/>
    </row>
    <row r="14" ht="17.25" customHeight="1">
      <c r="A14" s="518"/>
      <c r="B14" s="525"/>
      <c r="C14" s="525"/>
      <c r="D14" s="525"/>
      <c r="E14" s="525"/>
      <c r="F14" s="525"/>
      <c r="G14" s="525"/>
      <c r="H14" s="525"/>
      <c r="I14" s="518"/>
    </row>
    <row r="15" ht="15.75" customHeight="1">
      <c r="A15" s="518"/>
      <c r="B15" s="524">
        <v>14.0</v>
      </c>
      <c r="C15" s="524">
        <v>15.0</v>
      </c>
      <c r="D15" s="524">
        <v>16.0</v>
      </c>
      <c r="E15" s="524">
        <v>17.0</v>
      </c>
      <c r="F15" s="524">
        <v>18.0</v>
      </c>
      <c r="G15" s="524">
        <v>19.0</v>
      </c>
      <c r="H15" s="524">
        <v>20.0</v>
      </c>
      <c r="I15" s="518"/>
    </row>
    <row r="16" ht="17.25" customHeight="1">
      <c r="A16" s="518"/>
      <c r="B16" s="525"/>
      <c r="C16" s="527"/>
      <c r="D16" s="525"/>
      <c r="E16" s="525"/>
      <c r="F16" s="525"/>
      <c r="G16" s="525"/>
      <c r="H16" s="525"/>
      <c r="I16" s="518"/>
    </row>
    <row r="17" ht="17.25" customHeight="1">
      <c r="A17" s="518"/>
      <c r="B17" s="525"/>
      <c r="C17" s="529"/>
      <c r="D17" s="525"/>
      <c r="E17" s="525"/>
      <c r="F17" s="525"/>
      <c r="G17" s="525"/>
      <c r="H17" s="525"/>
      <c r="I17" s="518"/>
    </row>
    <row r="18" ht="17.25" customHeight="1">
      <c r="A18" s="518"/>
      <c r="B18" s="525"/>
      <c r="C18" s="528"/>
      <c r="D18" s="525"/>
      <c r="E18" s="525"/>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21.0</v>
      </c>
      <c r="C21" s="524">
        <v>22.0</v>
      </c>
      <c r="D21" s="524">
        <v>23.0</v>
      </c>
      <c r="E21" s="524">
        <v>24.0</v>
      </c>
      <c r="F21" s="524">
        <v>25.0</v>
      </c>
      <c r="G21" s="524">
        <v>26.0</v>
      </c>
      <c r="H21" s="524">
        <v>27.0</v>
      </c>
      <c r="I21" s="518"/>
    </row>
    <row r="22" ht="17.25" customHeight="1">
      <c r="A22" s="518"/>
      <c r="B22" s="527"/>
      <c r="C22" s="525"/>
      <c r="D22" s="525"/>
      <c r="E22" s="525"/>
      <c r="F22" s="525"/>
      <c r="G22" s="525"/>
      <c r="H22" s="525"/>
      <c r="I22" s="518"/>
    </row>
    <row r="23" ht="17.25" customHeight="1">
      <c r="A23" s="518"/>
      <c r="B23" s="529"/>
      <c r="C23" s="525"/>
      <c r="D23" s="525"/>
      <c r="E23" s="525"/>
      <c r="F23" s="525"/>
      <c r="G23" s="525"/>
      <c r="H23" s="528"/>
      <c r="I23" s="518"/>
    </row>
    <row r="24" ht="17.25" customHeight="1">
      <c r="A24" s="518"/>
      <c r="B24" s="525"/>
      <c r="C24" s="525"/>
      <c r="D24" s="525"/>
      <c r="E24" s="525"/>
      <c r="F24" s="525"/>
      <c r="G24" s="525"/>
      <c r="H24" s="525"/>
      <c r="I24" s="518"/>
    </row>
    <row r="25" ht="17.25" customHeight="1">
      <c r="A25" s="518"/>
      <c r="B25" s="525"/>
      <c r="C25" s="525"/>
      <c r="D25" s="525"/>
      <c r="E25" s="525"/>
      <c r="F25" s="525"/>
      <c r="G25" s="525"/>
      <c r="H25" s="525"/>
      <c r="I25" s="518"/>
    </row>
    <row r="26" ht="17.25" customHeight="1">
      <c r="A26" s="518"/>
      <c r="B26" s="525"/>
      <c r="C26" s="525"/>
      <c r="D26" s="525"/>
      <c r="E26" s="525"/>
      <c r="F26" s="525"/>
      <c r="G26" s="525"/>
      <c r="H26" s="525"/>
      <c r="I26" s="518"/>
    </row>
    <row r="27" ht="15.75" customHeight="1">
      <c r="A27" s="518"/>
      <c r="B27" s="524">
        <v>28.0</v>
      </c>
      <c r="C27" s="524">
        <v>29.0</v>
      </c>
      <c r="D27" s="524">
        <v>30.0</v>
      </c>
      <c r="E27" s="524">
        <v>31.0</v>
      </c>
      <c r="F27" s="524"/>
      <c r="G27" s="524"/>
      <c r="H27" s="524"/>
      <c r="I27" s="518"/>
    </row>
    <row r="28" ht="17.25" customHeight="1">
      <c r="A28" s="518"/>
      <c r="B28" s="525"/>
      <c r="C28" s="525" t="s">
        <v>298</v>
      </c>
      <c r="D28" s="525"/>
      <c r="E28" s="526"/>
      <c r="F28" s="530"/>
      <c r="G28" s="530"/>
      <c r="H28" s="530"/>
      <c r="I28" s="518"/>
    </row>
    <row r="29" ht="17.25" customHeight="1">
      <c r="A29" s="518"/>
      <c r="B29" s="525"/>
      <c r="C29" s="525"/>
      <c r="D29" s="525"/>
      <c r="E29" s="525"/>
      <c r="F29" s="531"/>
      <c r="G29" s="531"/>
      <c r="H29" s="531"/>
      <c r="I29" s="518"/>
    </row>
    <row r="30" ht="17.25" customHeight="1">
      <c r="A30" s="518"/>
      <c r="B30" s="525"/>
      <c r="C30" s="525"/>
      <c r="D30" s="525"/>
      <c r="E30" s="525"/>
      <c r="F30" s="531"/>
      <c r="G30" s="531"/>
      <c r="H30" s="531"/>
      <c r="I30" s="518"/>
    </row>
    <row r="31" ht="17.25" customHeight="1">
      <c r="A31" s="518"/>
      <c r="B31" s="525"/>
      <c r="C31" s="525"/>
      <c r="D31" s="525"/>
      <c r="E31" s="525"/>
      <c r="F31" s="531"/>
      <c r="G31" s="531"/>
      <c r="H31" s="531"/>
      <c r="I31" s="518"/>
    </row>
    <row r="32" ht="17.25" customHeight="1">
      <c r="A32" s="518"/>
      <c r="B32" s="525"/>
      <c r="C32" s="525"/>
      <c r="D32" s="525"/>
      <c r="E32" s="525"/>
      <c r="F32" s="170"/>
      <c r="G32" s="170"/>
      <c r="H32" s="170"/>
      <c r="I32" s="518"/>
    </row>
    <row r="33" ht="15.75" customHeight="1">
      <c r="A33" s="518"/>
      <c r="B33" s="524"/>
      <c r="C33" s="524"/>
      <c r="D33" s="524"/>
      <c r="E33" s="524"/>
      <c r="F33" s="524"/>
      <c r="G33" s="524"/>
      <c r="H33" s="524"/>
      <c r="I33" s="518"/>
    </row>
    <row r="34" ht="17.25" customHeight="1">
      <c r="A34" s="518"/>
      <c r="B34" s="530"/>
      <c r="C34" s="530"/>
      <c r="D34" s="530"/>
      <c r="E34" s="530"/>
      <c r="F34" s="530"/>
      <c r="G34" s="530"/>
      <c r="H34" s="530"/>
      <c r="I34" s="518"/>
    </row>
    <row r="35" ht="17.25" customHeight="1">
      <c r="A35" s="518"/>
      <c r="B35" s="531"/>
      <c r="C35" s="531"/>
      <c r="D35" s="531"/>
      <c r="E35" s="531"/>
      <c r="F35" s="531"/>
      <c r="G35" s="531"/>
      <c r="H35" s="531"/>
      <c r="I35" s="518"/>
    </row>
    <row r="36" ht="17.25" customHeight="1">
      <c r="A36" s="518"/>
      <c r="B36" s="531"/>
      <c r="C36" s="531"/>
      <c r="D36" s="531"/>
      <c r="E36" s="531"/>
      <c r="F36" s="531"/>
      <c r="G36" s="531"/>
      <c r="H36" s="531"/>
      <c r="I36" s="518"/>
    </row>
    <row r="37" ht="17.25" customHeight="1">
      <c r="A37" s="518"/>
      <c r="B37" s="531"/>
      <c r="C37" s="531"/>
      <c r="D37" s="531"/>
      <c r="E37" s="531"/>
      <c r="F37" s="531"/>
      <c r="G37" s="531"/>
      <c r="H37" s="531"/>
      <c r="I37" s="518"/>
    </row>
    <row r="38" ht="17.25" customHeight="1">
      <c r="A38" s="518"/>
      <c r="B38" s="170"/>
      <c r="C38" s="170"/>
      <c r="D38" s="170"/>
      <c r="E38" s="170"/>
      <c r="F38" s="170"/>
      <c r="G38" s="170"/>
      <c r="H38" s="170"/>
      <c r="I38" s="518"/>
    </row>
    <row r="39" ht="58.5" customHeight="1">
      <c r="A39" s="532"/>
      <c r="B39" s="532"/>
      <c r="C39" s="532"/>
      <c r="D39" s="532"/>
      <c r="E39" s="532"/>
      <c r="F39" s="532"/>
      <c r="G39" s="532"/>
      <c r="H39" s="532"/>
      <c r="I39" s="532"/>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D34:D38"/>
    <mergeCell ref="E34:E38"/>
    <mergeCell ref="F34:F38"/>
    <mergeCell ref="G34:G38"/>
    <mergeCell ref="B1:H1"/>
    <mergeCell ref="B4:B8"/>
    <mergeCell ref="F28:F32"/>
    <mergeCell ref="G28:G32"/>
    <mergeCell ref="H28:H32"/>
    <mergeCell ref="B34:B38"/>
    <mergeCell ref="C34:C38"/>
    <mergeCell ref="H34:H38"/>
  </mergeCells>
  <printOptions/>
  <pageMargins bottom="0.75" footer="0.0" header="0.0" left="0.7" right="0.7" top="0.75"/>
  <pageSetup orientation="landscape"/>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8" width="16.0"/>
    <col customWidth="1" min="9" max="9" width="5.5"/>
  </cols>
  <sheetData>
    <row r="1" ht="15.75" customHeight="1">
      <c r="A1" s="518"/>
      <c r="B1" s="519" t="s">
        <v>299</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c r="D3" s="524"/>
      <c r="E3" s="524"/>
      <c r="F3" s="524">
        <v>1.0</v>
      </c>
      <c r="G3" s="524">
        <v>2.0</v>
      </c>
      <c r="H3" s="524">
        <v>3.0</v>
      </c>
      <c r="I3" s="518"/>
    </row>
    <row r="4" ht="17.25" customHeight="1">
      <c r="A4" s="518"/>
      <c r="B4" s="530"/>
      <c r="C4" s="530"/>
      <c r="D4" s="530"/>
      <c r="E4" s="530"/>
      <c r="F4" s="525"/>
      <c r="G4" s="525"/>
      <c r="H4" s="525"/>
      <c r="I4" s="518"/>
    </row>
    <row r="5" ht="17.25" customHeight="1">
      <c r="A5" s="518"/>
      <c r="B5" s="531"/>
      <c r="C5" s="531"/>
      <c r="D5" s="531"/>
      <c r="E5" s="531"/>
      <c r="F5" s="525"/>
      <c r="G5" s="525"/>
      <c r="H5" s="525"/>
      <c r="I5" s="518"/>
    </row>
    <row r="6" ht="17.25" customHeight="1">
      <c r="A6" s="518"/>
      <c r="B6" s="531"/>
      <c r="C6" s="531"/>
      <c r="D6" s="531"/>
      <c r="E6" s="531"/>
      <c r="F6" s="525"/>
      <c r="G6" s="525"/>
      <c r="H6" s="525"/>
      <c r="I6" s="518"/>
    </row>
    <row r="7" ht="17.25" customHeight="1">
      <c r="A7" s="518"/>
      <c r="B7" s="531"/>
      <c r="C7" s="531"/>
      <c r="D7" s="531"/>
      <c r="E7" s="531"/>
      <c r="F7" s="525"/>
      <c r="G7" s="525"/>
      <c r="H7" s="525"/>
      <c r="I7" s="518"/>
    </row>
    <row r="8" ht="17.25" customHeight="1">
      <c r="A8" s="518"/>
      <c r="B8" s="170"/>
      <c r="C8" s="170"/>
      <c r="D8" s="170"/>
      <c r="E8" s="170"/>
      <c r="F8" s="525"/>
      <c r="G8" s="525"/>
      <c r="H8" s="525"/>
      <c r="I8" s="518"/>
    </row>
    <row r="9" ht="15.75" customHeight="1">
      <c r="A9" s="518"/>
      <c r="B9" s="524">
        <v>4.0</v>
      </c>
      <c r="C9" s="524">
        <v>5.0</v>
      </c>
      <c r="D9" s="524">
        <v>6.0</v>
      </c>
      <c r="E9" s="524">
        <v>7.0</v>
      </c>
      <c r="F9" s="524">
        <v>8.0</v>
      </c>
      <c r="G9" s="524">
        <v>9.0</v>
      </c>
      <c r="H9" s="524">
        <v>10.0</v>
      </c>
      <c r="I9" s="518"/>
    </row>
    <row r="10" ht="17.25" customHeight="1">
      <c r="A10" s="518"/>
      <c r="B10" s="525"/>
      <c r="C10" s="535"/>
      <c r="D10" s="525"/>
      <c r="E10" s="525"/>
      <c r="F10" s="525"/>
      <c r="G10" s="525"/>
      <c r="H10" s="525"/>
      <c r="I10" s="518"/>
    </row>
    <row r="11" ht="17.25" customHeight="1">
      <c r="A11" s="518"/>
      <c r="B11" s="525"/>
      <c r="C11" s="528"/>
      <c r="D11" s="525"/>
      <c r="E11" s="525"/>
      <c r="F11" s="525"/>
      <c r="G11" s="525"/>
      <c r="H11" s="525"/>
      <c r="I11" s="518"/>
    </row>
    <row r="12" ht="17.25" customHeight="1">
      <c r="A12" s="518"/>
      <c r="B12" s="525"/>
      <c r="C12" s="527"/>
      <c r="D12" s="525"/>
      <c r="E12" s="525"/>
      <c r="F12" s="525"/>
      <c r="G12" s="525"/>
      <c r="H12" s="525"/>
      <c r="I12" s="518"/>
    </row>
    <row r="13" ht="17.25" customHeight="1">
      <c r="A13" s="518"/>
      <c r="B13" s="525"/>
      <c r="C13" s="529"/>
      <c r="D13" s="525"/>
      <c r="E13" s="525"/>
      <c r="F13" s="525"/>
      <c r="G13" s="525"/>
      <c r="H13" s="525"/>
      <c r="I13" s="518"/>
    </row>
    <row r="14" ht="17.25" customHeight="1">
      <c r="A14" s="518"/>
      <c r="B14" s="525"/>
      <c r="C14" s="525"/>
      <c r="D14" s="525"/>
      <c r="E14" s="525"/>
      <c r="F14" s="525"/>
      <c r="G14" s="525"/>
      <c r="H14" s="525"/>
      <c r="I14" s="518"/>
    </row>
    <row r="15" ht="15.75" customHeight="1">
      <c r="A15" s="518"/>
      <c r="B15" s="524">
        <v>11.0</v>
      </c>
      <c r="C15" s="524">
        <v>12.0</v>
      </c>
      <c r="D15" s="524">
        <v>13.0</v>
      </c>
      <c r="E15" s="524">
        <v>14.0</v>
      </c>
      <c r="F15" s="524">
        <v>15.0</v>
      </c>
      <c r="G15" s="524">
        <v>16.0</v>
      </c>
      <c r="H15" s="524">
        <v>17.0</v>
      </c>
      <c r="I15" s="518"/>
    </row>
    <row r="16" ht="17.25" customHeight="1">
      <c r="A16" s="518"/>
      <c r="B16" s="525"/>
      <c r="C16" s="525"/>
      <c r="D16" s="525"/>
      <c r="E16" s="525"/>
      <c r="F16" s="525"/>
      <c r="G16" s="525"/>
      <c r="H16" s="525"/>
      <c r="I16" s="518"/>
    </row>
    <row r="17" ht="17.25" customHeight="1">
      <c r="A17" s="518"/>
      <c r="B17" s="525"/>
      <c r="C17" s="525"/>
      <c r="D17" s="525"/>
      <c r="E17" s="525"/>
      <c r="F17" s="525"/>
      <c r="G17" s="525"/>
      <c r="H17" s="525"/>
      <c r="I17" s="518"/>
    </row>
    <row r="18" ht="17.25" customHeight="1">
      <c r="A18" s="518"/>
      <c r="B18" s="525"/>
      <c r="C18" s="525"/>
      <c r="D18" s="525"/>
      <c r="E18" s="525"/>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18.0</v>
      </c>
      <c r="C21" s="524">
        <v>19.0</v>
      </c>
      <c r="D21" s="524">
        <v>20.0</v>
      </c>
      <c r="E21" s="524">
        <v>21.0</v>
      </c>
      <c r="F21" s="524">
        <v>22.0</v>
      </c>
      <c r="G21" s="524">
        <v>23.0</v>
      </c>
      <c r="H21" s="524">
        <v>24.0</v>
      </c>
      <c r="I21" s="518"/>
    </row>
    <row r="22" ht="17.25" customHeight="1">
      <c r="A22" s="518"/>
      <c r="B22" s="525"/>
      <c r="C22" s="525"/>
      <c r="D22" s="525"/>
      <c r="E22" s="525"/>
      <c r="F22" s="525"/>
      <c r="G22" s="525"/>
      <c r="H22" s="526"/>
      <c r="I22" s="518"/>
    </row>
    <row r="23" ht="17.25" customHeight="1">
      <c r="A23" s="518"/>
      <c r="B23" s="525"/>
      <c r="C23" s="525"/>
      <c r="D23" s="525"/>
      <c r="E23" s="525"/>
      <c r="F23" s="525"/>
      <c r="G23" s="525"/>
      <c r="H23" s="528"/>
      <c r="I23" s="518"/>
    </row>
    <row r="24" ht="17.25" customHeight="1">
      <c r="A24" s="518"/>
      <c r="B24" s="525"/>
      <c r="C24" s="525"/>
      <c r="D24" s="525"/>
      <c r="E24" s="525"/>
      <c r="F24" s="525"/>
      <c r="G24" s="525"/>
      <c r="H24" s="525"/>
      <c r="I24" s="518"/>
    </row>
    <row r="25" ht="17.25" customHeight="1">
      <c r="A25" s="518"/>
      <c r="B25" s="525"/>
      <c r="C25" s="525"/>
      <c r="D25" s="525"/>
      <c r="E25" s="525"/>
      <c r="F25" s="525"/>
      <c r="G25" s="525"/>
      <c r="H25" s="525"/>
      <c r="I25" s="518"/>
    </row>
    <row r="26" ht="17.25" customHeight="1">
      <c r="A26" s="518"/>
      <c r="B26" s="525"/>
      <c r="C26" s="525"/>
      <c r="D26" s="525"/>
      <c r="E26" s="525"/>
      <c r="F26" s="525"/>
      <c r="G26" s="525"/>
      <c r="H26" s="525"/>
      <c r="I26" s="518"/>
    </row>
    <row r="27" ht="15.75" customHeight="1">
      <c r="A27" s="518"/>
      <c r="B27" s="524">
        <v>25.0</v>
      </c>
      <c r="C27" s="524">
        <v>26.0</v>
      </c>
      <c r="D27" s="524">
        <v>27.0</v>
      </c>
      <c r="E27" s="524">
        <v>28.0</v>
      </c>
      <c r="F27" s="524">
        <v>29.0</v>
      </c>
      <c r="G27" s="524">
        <v>30.0</v>
      </c>
      <c r="H27" s="524"/>
      <c r="I27" s="518"/>
    </row>
    <row r="28" ht="17.25" customHeight="1">
      <c r="A28" s="518"/>
      <c r="B28" s="525"/>
      <c r="C28" s="525"/>
      <c r="D28" s="526"/>
      <c r="E28" s="525"/>
      <c r="F28" s="525"/>
      <c r="G28" s="525"/>
      <c r="H28" s="530"/>
      <c r="I28" s="518"/>
    </row>
    <row r="29" ht="17.25" customHeight="1">
      <c r="A29" s="518"/>
      <c r="B29" s="525"/>
      <c r="C29" s="525"/>
      <c r="D29" s="528"/>
      <c r="E29" s="525"/>
      <c r="F29" s="525"/>
      <c r="G29" s="525"/>
      <c r="H29" s="531"/>
      <c r="I29" s="518"/>
    </row>
    <row r="30" ht="17.25" customHeight="1">
      <c r="A30" s="518"/>
      <c r="B30" s="525"/>
      <c r="C30" s="525"/>
      <c r="D30" s="527"/>
      <c r="E30" s="525"/>
      <c r="F30" s="525"/>
      <c r="G30" s="525"/>
      <c r="H30" s="531"/>
      <c r="I30" s="518"/>
    </row>
    <row r="31" ht="17.25" customHeight="1">
      <c r="A31" s="518"/>
      <c r="B31" s="525"/>
      <c r="C31" s="525"/>
      <c r="D31" s="529"/>
      <c r="E31" s="525"/>
      <c r="F31" s="525"/>
      <c r="G31" s="525"/>
      <c r="H31" s="531"/>
      <c r="I31" s="518"/>
    </row>
    <row r="32" ht="17.25" customHeight="1">
      <c r="A32" s="518"/>
      <c r="B32" s="525"/>
      <c r="C32" s="525"/>
      <c r="D32" s="525"/>
      <c r="E32" s="525"/>
      <c r="F32" s="525"/>
      <c r="G32" s="525"/>
      <c r="H32" s="170"/>
      <c r="I32" s="518"/>
    </row>
    <row r="33" ht="15.75" customHeight="1">
      <c r="A33" s="518"/>
      <c r="B33" s="524"/>
      <c r="C33" s="524"/>
      <c r="D33" s="524"/>
      <c r="E33" s="524"/>
      <c r="F33" s="524"/>
      <c r="G33" s="524"/>
      <c r="H33" s="524"/>
      <c r="I33" s="518"/>
    </row>
    <row r="34" ht="17.25" customHeight="1">
      <c r="A34" s="518"/>
      <c r="B34" s="530"/>
      <c r="C34" s="530"/>
      <c r="D34" s="530"/>
      <c r="E34" s="530"/>
      <c r="F34" s="530"/>
      <c r="G34" s="530"/>
      <c r="H34" s="530"/>
      <c r="I34" s="518"/>
    </row>
    <row r="35" ht="17.25" customHeight="1">
      <c r="A35" s="518"/>
      <c r="B35" s="531"/>
      <c r="C35" s="531"/>
      <c r="D35" s="531"/>
      <c r="E35" s="531"/>
      <c r="F35" s="531"/>
      <c r="G35" s="531"/>
      <c r="H35" s="531"/>
      <c r="I35" s="518"/>
    </row>
    <row r="36" ht="17.25" customHeight="1">
      <c r="A36" s="518"/>
      <c r="B36" s="531"/>
      <c r="C36" s="531"/>
      <c r="D36" s="531"/>
      <c r="E36" s="531"/>
      <c r="F36" s="531"/>
      <c r="G36" s="531"/>
      <c r="H36" s="531"/>
      <c r="I36" s="518"/>
    </row>
    <row r="37" ht="17.25" customHeight="1">
      <c r="A37" s="518"/>
      <c r="B37" s="531"/>
      <c r="C37" s="531"/>
      <c r="D37" s="531"/>
      <c r="E37" s="531"/>
      <c r="F37" s="531"/>
      <c r="G37" s="531"/>
      <c r="H37" s="531"/>
      <c r="I37" s="518"/>
    </row>
    <row r="38" ht="17.25" customHeight="1">
      <c r="A38" s="518"/>
      <c r="B38" s="170"/>
      <c r="C38" s="170"/>
      <c r="D38" s="170"/>
      <c r="E38" s="170"/>
      <c r="F38" s="170"/>
      <c r="G38" s="170"/>
      <c r="H38" s="170"/>
      <c r="I38" s="518"/>
    </row>
    <row r="39" ht="58.5" customHeight="1">
      <c r="A39" s="532"/>
      <c r="B39" s="532"/>
      <c r="C39" s="532"/>
      <c r="D39" s="532"/>
      <c r="E39" s="532"/>
      <c r="F39" s="532"/>
      <c r="G39" s="532"/>
      <c r="H39" s="532"/>
      <c r="I39" s="532"/>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C34:C38"/>
    <mergeCell ref="D34:D38"/>
    <mergeCell ref="E34:E38"/>
    <mergeCell ref="F34:F38"/>
    <mergeCell ref="G34:G38"/>
    <mergeCell ref="H34:H38"/>
    <mergeCell ref="B1:H1"/>
    <mergeCell ref="B4:B8"/>
    <mergeCell ref="C4:C8"/>
    <mergeCell ref="D4:D8"/>
    <mergeCell ref="E4:E8"/>
    <mergeCell ref="H28:H32"/>
    <mergeCell ref="B34:B38"/>
  </mergeCells>
  <printOptions/>
  <pageMargins bottom="0.75" footer="0.0" header="0.0" left="0.7" right="0.7" top="0.75"/>
  <pageSetup orientation="landscape"/>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8" width="16.0"/>
    <col customWidth="1" min="9" max="9" width="5.5"/>
  </cols>
  <sheetData>
    <row r="1" ht="15.75" customHeight="1">
      <c r="A1" s="518"/>
      <c r="B1" s="519" t="s">
        <v>300</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c r="D3" s="524"/>
      <c r="E3" s="524"/>
      <c r="F3" s="524"/>
      <c r="G3" s="524"/>
      <c r="H3" s="524">
        <v>1.0</v>
      </c>
      <c r="I3" s="518"/>
    </row>
    <row r="4" ht="17.25" customHeight="1">
      <c r="A4" s="518"/>
      <c r="B4" s="530"/>
      <c r="C4" s="530"/>
      <c r="D4" s="530"/>
      <c r="E4" s="530"/>
      <c r="F4" s="530"/>
      <c r="G4" s="530"/>
      <c r="H4" s="525"/>
      <c r="I4" s="518"/>
    </row>
    <row r="5" ht="17.25" customHeight="1">
      <c r="A5" s="518"/>
      <c r="B5" s="531"/>
      <c r="C5" s="531"/>
      <c r="D5" s="531"/>
      <c r="E5" s="531"/>
      <c r="F5" s="531"/>
      <c r="G5" s="531"/>
      <c r="H5" s="525"/>
      <c r="I5" s="518"/>
    </row>
    <row r="6" ht="17.25" customHeight="1">
      <c r="A6" s="518"/>
      <c r="B6" s="531"/>
      <c r="C6" s="531"/>
      <c r="D6" s="531"/>
      <c r="E6" s="531"/>
      <c r="F6" s="531"/>
      <c r="G6" s="531"/>
      <c r="H6" s="525"/>
      <c r="I6" s="518"/>
    </row>
    <row r="7" ht="17.25" customHeight="1">
      <c r="A7" s="518"/>
      <c r="B7" s="531"/>
      <c r="C7" s="531"/>
      <c r="D7" s="531"/>
      <c r="E7" s="531"/>
      <c r="F7" s="531"/>
      <c r="G7" s="531"/>
      <c r="H7" s="525"/>
      <c r="I7" s="518"/>
    </row>
    <row r="8" ht="17.25" customHeight="1">
      <c r="A8" s="518"/>
      <c r="B8" s="170"/>
      <c r="C8" s="170"/>
      <c r="D8" s="170"/>
      <c r="E8" s="170"/>
      <c r="F8" s="170"/>
      <c r="G8" s="170"/>
      <c r="H8" s="525"/>
      <c r="I8" s="518"/>
    </row>
    <row r="9" ht="15.75" customHeight="1">
      <c r="A9" s="518"/>
      <c r="B9" s="524">
        <v>2.0</v>
      </c>
      <c r="C9" s="524">
        <v>3.0</v>
      </c>
      <c r="D9" s="524">
        <v>4.0</v>
      </c>
      <c r="E9" s="524">
        <v>5.0</v>
      </c>
      <c r="F9" s="524">
        <v>6.0</v>
      </c>
      <c r="G9" s="524">
        <v>7.0</v>
      </c>
      <c r="H9" s="524">
        <v>8.0</v>
      </c>
      <c r="I9" s="518"/>
    </row>
    <row r="10" ht="17.25" customHeight="1">
      <c r="A10" s="518"/>
      <c r="B10" s="525"/>
      <c r="C10" s="525"/>
      <c r="D10" s="525" t="s">
        <v>301</v>
      </c>
      <c r="E10" s="526"/>
      <c r="F10" s="525"/>
      <c r="G10" s="527"/>
      <c r="H10" s="525"/>
      <c r="I10" s="518"/>
    </row>
    <row r="11" ht="17.25" customHeight="1">
      <c r="A11" s="518"/>
      <c r="B11" s="525"/>
      <c r="C11" s="525"/>
      <c r="D11" s="528"/>
      <c r="E11" s="525"/>
      <c r="F11" s="525"/>
      <c r="G11" s="529"/>
      <c r="H11" s="525"/>
      <c r="I11" s="518"/>
    </row>
    <row r="12" ht="17.25" customHeight="1">
      <c r="A12" s="518"/>
      <c r="B12" s="525"/>
      <c r="C12" s="525"/>
      <c r="D12" s="525"/>
      <c r="E12" s="525"/>
      <c r="F12" s="525"/>
      <c r="G12" s="525"/>
      <c r="H12" s="525"/>
      <c r="I12" s="518"/>
    </row>
    <row r="13" ht="17.25" customHeight="1">
      <c r="A13" s="518"/>
      <c r="B13" s="525"/>
      <c r="C13" s="525"/>
      <c r="D13" s="525"/>
      <c r="E13" s="525"/>
      <c r="F13" s="525"/>
      <c r="G13" s="525"/>
      <c r="H13" s="525"/>
      <c r="I13" s="518"/>
    </row>
    <row r="14" ht="17.25" customHeight="1">
      <c r="A14" s="518"/>
      <c r="B14" s="525"/>
      <c r="C14" s="525"/>
      <c r="D14" s="525"/>
      <c r="E14" s="525"/>
      <c r="F14" s="525"/>
      <c r="G14" s="525"/>
      <c r="H14" s="525"/>
      <c r="I14" s="518"/>
    </row>
    <row r="15" ht="15.75" customHeight="1">
      <c r="A15" s="518"/>
      <c r="B15" s="524">
        <v>9.0</v>
      </c>
      <c r="C15" s="524">
        <v>10.0</v>
      </c>
      <c r="D15" s="524">
        <v>11.0</v>
      </c>
      <c r="E15" s="524">
        <v>12.0</v>
      </c>
      <c r="F15" s="524">
        <v>13.0</v>
      </c>
      <c r="G15" s="524">
        <v>14.0</v>
      </c>
      <c r="H15" s="524">
        <v>15.0</v>
      </c>
      <c r="I15" s="518"/>
    </row>
    <row r="16" ht="17.25" customHeight="1">
      <c r="A16" s="518"/>
      <c r="B16" s="525"/>
      <c r="C16" s="525"/>
      <c r="D16" s="525"/>
      <c r="E16" s="525"/>
      <c r="F16" s="525"/>
      <c r="G16" s="525"/>
      <c r="H16" s="525"/>
      <c r="I16" s="518"/>
    </row>
    <row r="17" ht="17.25" customHeight="1">
      <c r="A17" s="518"/>
      <c r="B17" s="525"/>
      <c r="C17" s="525"/>
      <c r="D17" s="525"/>
      <c r="E17" s="525"/>
      <c r="F17" s="525"/>
      <c r="G17" s="525"/>
      <c r="H17" s="525"/>
      <c r="I17" s="518"/>
    </row>
    <row r="18" ht="17.25" customHeight="1">
      <c r="A18" s="518"/>
      <c r="B18" s="525"/>
      <c r="C18" s="525"/>
      <c r="D18" s="525"/>
      <c r="E18" s="525"/>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16.0</v>
      </c>
      <c r="C21" s="524">
        <v>17.0</v>
      </c>
      <c r="D21" s="524">
        <v>18.0</v>
      </c>
      <c r="E21" s="524">
        <v>19.0</v>
      </c>
      <c r="F21" s="524">
        <v>20.0</v>
      </c>
      <c r="G21" s="524">
        <v>21.0</v>
      </c>
      <c r="H21" s="524">
        <v>22.0</v>
      </c>
      <c r="I21" s="518"/>
    </row>
    <row r="22" ht="17.25" customHeight="1">
      <c r="A22" s="518"/>
      <c r="B22" s="527"/>
      <c r="C22" s="525"/>
      <c r="D22" s="525"/>
      <c r="E22" s="527"/>
      <c r="F22" s="536"/>
      <c r="G22" s="525"/>
      <c r="H22" s="525"/>
      <c r="I22" s="518"/>
    </row>
    <row r="23" ht="17.25" customHeight="1">
      <c r="A23" s="518"/>
      <c r="B23" s="529"/>
      <c r="C23" s="525"/>
      <c r="D23" s="525"/>
      <c r="E23" s="529"/>
      <c r="F23" s="529"/>
      <c r="G23" s="525"/>
      <c r="H23" s="525"/>
      <c r="I23" s="518"/>
    </row>
    <row r="24" ht="17.25" customHeight="1">
      <c r="A24" s="518"/>
      <c r="B24" s="528"/>
      <c r="C24" s="525"/>
      <c r="D24" s="525"/>
      <c r="E24" s="527"/>
      <c r="F24" s="537"/>
      <c r="G24" s="525"/>
      <c r="H24" s="525"/>
      <c r="I24" s="518"/>
    </row>
    <row r="25" ht="17.25" customHeight="1">
      <c r="A25" s="518"/>
      <c r="B25" s="525"/>
      <c r="C25" s="525"/>
      <c r="D25" s="525"/>
      <c r="E25" s="529"/>
      <c r="F25" s="525"/>
      <c r="G25" s="525"/>
      <c r="H25" s="525"/>
      <c r="I25" s="518"/>
    </row>
    <row r="26" ht="17.25" customHeight="1">
      <c r="A26" s="518"/>
      <c r="B26" s="525"/>
      <c r="C26" s="525"/>
      <c r="D26" s="525"/>
      <c r="E26" s="525"/>
      <c r="F26" s="525"/>
      <c r="G26" s="525"/>
      <c r="H26" s="525"/>
      <c r="I26" s="518"/>
    </row>
    <row r="27" ht="15.75" customHeight="1">
      <c r="A27" s="518"/>
      <c r="B27" s="524">
        <v>23.0</v>
      </c>
      <c r="C27" s="524">
        <v>24.0</v>
      </c>
      <c r="D27" s="524">
        <v>25.0</v>
      </c>
      <c r="E27" s="524">
        <v>26.0</v>
      </c>
      <c r="F27" s="524">
        <v>27.0</v>
      </c>
      <c r="G27" s="524">
        <v>28.0</v>
      </c>
      <c r="H27" s="524">
        <v>29.0</v>
      </c>
      <c r="I27" s="518"/>
    </row>
    <row r="28" ht="17.25" customHeight="1">
      <c r="A28" s="518"/>
      <c r="B28" s="525"/>
      <c r="C28" s="525"/>
      <c r="D28" s="525"/>
      <c r="E28" s="525"/>
      <c r="F28" s="525"/>
      <c r="G28" s="525"/>
      <c r="H28" s="525"/>
      <c r="I28" s="518"/>
    </row>
    <row r="29" ht="17.25" customHeight="1">
      <c r="A29" s="518"/>
      <c r="B29" s="525"/>
      <c r="C29" s="525"/>
      <c r="D29" s="525"/>
      <c r="E29" s="525"/>
      <c r="F29" s="525"/>
      <c r="G29" s="525"/>
      <c r="H29" s="525"/>
      <c r="I29" s="518"/>
    </row>
    <row r="30" ht="17.25" customHeight="1">
      <c r="A30" s="518"/>
      <c r="B30" s="525"/>
      <c r="C30" s="525"/>
      <c r="D30" s="525"/>
      <c r="E30" s="525"/>
      <c r="F30" s="525"/>
      <c r="G30" s="525"/>
      <c r="H30" s="525"/>
      <c r="I30" s="518"/>
    </row>
    <row r="31" ht="17.25" customHeight="1">
      <c r="A31" s="518"/>
      <c r="B31" s="525"/>
      <c r="C31" s="525"/>
      <c r="D31" s="525"/>
      <c r="E31" s="525"/>
      <c r="F31" s="525"/>
      <c r="G31" s="525"/>
      <c r="H31" s="525"/>
      <c r="I31" s="518"/>
    </row>
    <row r="32" ht="17.25" customHeight="1">
      <c r="A32" s="518"/>
      <c r="B32" s="525"/>
      <c r="C32" s="525"/>
      <c r="D32" s="525"/>
      <c r="E32" s="525"/>
      <c r="F32" s="525"/>
      <c r="G32" s="525"/>
      <c r="H32" s="525"/>
      <c r="I32" s="518"/>
    </row>
    <row r="33" ht="15.75" customHeight="1">
      <c r="A33" s="518"/>
      <c r="B33" s="524">
        <v>30.0</v>
      </c>
      <c r="C33" s="524">
        <v>31.0</v>
      </c>
      <c r="D33" s="524"/>
      <c r="E33" s="524"/>
      <c r="F33" s="524"/>
      <c r="G33" s="524"/>
      <c r="H33" s="524"/>
      <c r="I33" s="518"/>
    </row>
    <row r="34" ht="17.25" customHeight="1">
      <c r="A34" s="518"/>
      <c r="B34" s="525"/>
      <c r="C34" s="525"/>
      <c r="D34" s="530"/>
      <c r="E34" s="530"/>
      <c r="F34" s="530"/>
      <c r="G34" s="530"/>
      <c r="H34" s="530"/>
      <c r="I34" s="518"/>
    </row>
    <row r="35" ht="17.25" customHeight="1">
      <c r="A35" s="518"/>
      <c r="B35" s="525"/>
      <c r="C35" s="525"/>
      <c r="D35" s="531"/>
      <c r="E35" s="531"/>
      <c r="F35" s="531"/>
      <c r="G35" s="531"/>
      <c r="H35" s="531"/>
      <c r="I35" s="518"/>
    </row>
    <row r="36" ht="17.25" customHeight="1">
      <c r="A36" s="518"/>
      <c r="B36" s="525"/>
      <c r="C36" s="525"/>
      <c r="D36" s="531"/>
      <c r="E36" s="531"/>
      <c r="F36" s="531"/>
      <c r="G36" s="531"/>
      <c r="H36" s="531"/>
      <c r="I36" s="518"/>
    </row>
    <row r="37" ht="17.25" customHeight="1">
      <c r="A37" s="518"/>
      <c r="B37" s="525"/>
      <c r="C37" s="525"/>
      <c r="D37" s="531"/>
      <c r="E37" s="531"/>
      <c r="F37" s="531"/>
      <c r="G37" s="531"/>
      <c r="H37" s="531"/>
      <c r="I37" s="518"/>
    </row>
    <row r="38" ht="17.25" customHeight="1">
      <c r="A38" s="518"/>
      <c r="B38" s="525"/>
      <c r="C38" s="525"/>
      <c r="D38" s="170"/>
      <c r="E38" s="170"/>
      <c r="F38" s="170"/>
      <c r="G38" s="170"/>
      <c r="H38" s="170"/>
      <c r="I38" s="518"/>
    </row>
    <row r="39" ht="58.5" customHeight="1">
      <c r="A39" s="532"/>
      <c r="B39" s="532"/>
      <c r="C39" s="532"/>
      <c r="D39" s="532"/>
      <c r="E39" s="532"/>
      <c r="F39" s="532"/>
      <c r="G39" s="532"/>
      <c r="H39" s="532"/>
      <c r="I39" s="532"/>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D34:D38"/>
    <mergeCell ref="E34:E38"/>
    <mergeCell ref="F34:F38"/>
    <mergeCell ref="G34:G38"/>
    <mergeCell ref="H34:H38"/>
    <mergeCell ref="B1:H1"/>
    <mergeCell ref="B4:B8"/>
    <mergeCell ref="C4:C8"/>
    <mergeCell ref="D4:D8"/>
    <mergeCell ref="E4:E8"/>
    <mergeCell ref="F4:F8"/>
    <mergeCell ref="G4:G8"/>
  </mergeCells>
  <printOptions/>
  <pageMargins bottom="0.75" footer="0.0" header="0.0" left="0.7" right="0.7" top="0.75"/>
  <pageSetup orientation="landscape"/>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8" width="16.0"/>
    <col customWidth="1" min="9" max="9" width="5.5"/>
  </cols>
  <sheetData>
    <row r="1" ht="15.75" customHeight="1">
      <c r="A1" s="518"/>
      <c r="B1" s="519" t="s">
        <v>302</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c r="D3" s="524">
        <v>1.0</v>
      </c>
      <c r="E3" s="524">
        <v>2.0</v>
      </c>
      <c r="F3" s="524">
        <v>3.0</v>
      </c>
      <c r="G3" s="524">
        <v>4.0</v>
      </c>
      <c r="H3" s="524">
        <v>5.0</v>
      </c>
      <c r="I3" s="518"/>
    </row>
    <row r="4" ht="17.25" customHeight="1">
      <c r="A4" s="518"/>
      <c r="B4" s="530"/>
      <c r="C4" s="530"/>
      <c r="D4" s="538"/>
      <c r="E4" s="525"/>
      <c r="F4" s="525"/>
      <c r="G4" s="525"/>
      <c r="H4" s="525"/>
      <c r="I4" s="518"/>
    </row>
    <row r="5" ht="17.25" customHeight="1">
      <c r="A5" s="518"/>
      <c r="B5" s="531"/>
      <c r="C5" s="531"/>
      <c r="D5" s="525"/>
      <c r="E5" s="525"/>
      <c r="F5" s="525"/>
      <c r="G5" s="525"/>
      <c r="H5" s="525"/>
      <c r="I5" s="518"/>
    </row>
    <row r="6" ht="17.25" customHeight="1">
      <c r="A6" s="518"/>
      <c r="B6" s="531"/>
      <c r="C6" s="531"/>
      <c r="D6" s="525"/>
      <c r="E6" s="525"/>
      <c r="F6" s="525"/>
      <c r="G6" s="525"/>
      <c r="H6" s="525"/>
      <c r="I6" s="518"/>
    </row>
    <row r="7" ht="17.25" customHeight="1">
      <c r="A7" s="518"/>
      <c r="B7" s="531"/>
      <c r="C7" s="531"/>
      <c r="D7" s="525"/>
      <c r="E7" s="525"/>
      <c r="F7" s="525"/>
      <c r="G7" s="525"/>
      <c r="H7" s="525"/>
      <c r="I7" s="518"/>
    </row>
    <row r="8" ht="17.25" customHeight="1">
      <c r="A8" s="518"/>
      <c r="B8" s="170"/>
      <c r="C8" s="170"/>
      <c r="D8" s="525"/>
      <c r="E8" s="525"/>
      <c r="F8" s="525"/>
      <c r="G8" s="525"/>
      <c r="H8" s="525"/>
      <c r="I8" s="518"/>
    </row>
    <row r="9" ht="15.75" customHeight="1">
      <c r="A9" s="518"/>
      <c r="B9" s="524">
        <v>6.0</v>
      </c>
      <c r="C9" s="524">
        <v>7.0</v>
      </c>
      <c r="D9" s="524">
        <v>8.0</v>
      </c>
      <c r="E9" s="524">
        <v>9.0</v>
      </c>
      <c r="F9" s="524">
        <v>10.0</v>
      </c>
      <c r="G9" s="524">
        <v>11.0</v>
      </c>
      <c r="H9" s="524">
        <v>12.0</v>
      </c>
      <c r="I9" s="518"/>
    </row>
    <row r="10" ht="17.25" customHeight="1">
      <c r="A10" s="518"/>
      <c r="B10" s="525"/>
      <c r="C10" s="525"/>
      <c r="D10" s="526"/>
      <c r="E10" s="526"/>
      <c r="F10" s="525"/>
      <c r="G10" s="525"/>
      <c r="H10" s="525"/>
      <c r="I10" s="518"/>
    </row>
    <row r="11" ht="17.25" customHeight="1">
      <c r="A11" s="518"/>
      <c r="B11" s="525"/>
      <c r="C11" s="525"/>
      <c r="D11" s="525"/>
      <c r="E11" s="525"/>
      <c r="F11" s="525"/>
      <c r="G11" s="525"/>
      <c r="H11" s="525"/>
      <c r="I11" s="518"/>
    </row>
    <row r="12" ht="17.25" customHeight="1">
      <c r="A12" s="518"/>
      <c r="B12" s="525"/>
      <c r="C12" s="525"/>
      <c r="D12" s="525"/>
      <c r="E12" s="525"/>
      <c r="F12" s="525"/>
      <c r="G12" s="525"/>
      <c r="H12" s="525"/>
      <c r="I12" s="518"/>
    </row>
    <row r="13" ht="17.25" customHeight="1">
      <c r="A13" s="518"/>
      <c r="B13" s="525"/>
      <c r="C13" s="525"/>
      <c r="D13" s="525"/>
      <c r="E13" s="525"/>
      <c r="F13" s="525"/>
      <c r="G13" s="525"/>
      <c r="H13" s="525"/>
      <c r="I13" s="518"/>
    </row>
    <row r="14" ht="17.25" customHeight="1">
      <c r="A14" s="518"/>
      <c r="B14" s="525"/>
      <c r="C14" s="525"/>
      <c r="D14" s="525"/>
      <c r="E14" s="525"/>
      <c r="F14" s="525"/>
      <c r="G14" s="525"/>
      <c r="H14" s="525"/>
      <c r="I14" s="518"/>
    </row>
    <row r="15" ht="15.75" customHeight="1">
      <c r="A15" s="518"/>
      <c r="B15" s="524">
        <v>13.0</v>
      </c>
      <c r="C15" s="524">
        <v>14.0</v>
      </c>
      <c r="D15" s="524">
        <v>15.0</v>
      </c>
      <c r="E15" s="524">
        <v>16.0</v>
      </c>
      <c r="F15" s="524">
        <v>17.0</v>
      </c>
      <c r="G15" s="524">
        <v>18.0</v>
      </c>
      <c r="H15" s="524">
        <v>19.0</v>
      </c>
      <c r="I15" s="518"/>
    </row>
    <row r="16" ht="17.25" customHeight="1">
      <c r="A16" s="518"/>
      <c r="B16" s="525"/>
      <c r="C16" s="525"/>
      <c r="D16" s="527"/>
      <c r="E16" s="525"/>
      <c r="F16" s="525"/>
      <c r="G16" s="525"/>
      <c r="H16" s="525"/>
      <c r="I16" s="518"/>
    </row>
    <row r="17" ht="17.25" customHeight="1">
      <c r="A17" s="518"/>
      <c r="B17" s="525"/>
      <c r="C17" s="525"/>
      <c r="D17" s="529"/>
      <c r="E17" s="525"/>
      <c r="F17" s="525"/>
      <c r="G17" s="525"/>
      <c r="H17" s="525"/>
      <c r="I17" s="518"/>
    </row>
    <row r="18" ht="17.25" customHeight="1">
      <c r="A18" s="518"/>
      <c r="B18" s="525"/>
      <c r="C18" s="525"/>
      <c r="D18" s="525"/>
      <c r="E18" s="525"/>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20.0</v>
      </c>
      <c r="C21" s="524">
        <v>21.0</v>
      </c>
      <c r="D21" s="524">
        <v>22.0</v>
      </c>
      <c r="E21" s="524">
        <v>23.0</v>
      </c>
      <c r="F21" s="524">
        <v>24.0</v>
      </c>
      <c r="G21" s="524">
        <v>25.0</v>
      </c>
      <c r="H21" s="524">
        <v>26.0</v>
      </c>
      <c r="I21" s="518"/>
    </row>
    <row r="22" ht="17.25" customHeight="1">
      <c r="A22" s="518"/>
      <c r="B22" s="525"/>
      <c r="C22" s="525"/>
      <c r="D22" s="525"/>
      <c r="E22" s="525"/>
      <c r="F22" s="525"/>
      <c r="G22" s="526"/>
      <c r="H22" s="525"/>
      <c r="I22" s="518"/>
    </row>
    <row r="23" ht="17.25" customHeight="1">
      <c r="A23" s="518"/>
      <c r="B23" s="525"/>
      <c r="C23" s="525"/>
      <c r="D23" s="525"/>
      <c r="E23" s="525"/>
      <c r="F23" s="525"/>
      <c r="G23" s="525"/>
      <c r="H23" s="525"/>
      <c r="I23" s="518"/>
    </row>
    <row r="24" ht="17.25" customHeight="1">
      <c r="A24" s="518"/>
      <c r="B24" s="525"/>
      <c r="C24" s="525"/>
      <c r="D24" s="525"/>
      <c r="E24" s="525"/>
      <c r="F24" s="525"/>
      <c r="G24" s="525"/>
      <c r="H24" s="525"/>
      <c r="I24" s="518"/>
    </row>
    <row r="25" ht="17.25" customHeight="1">
      <c r="A25" s="518"/>
      <c r="B25" s="525"/>
      <c r="C25" s="525"/>
      <c r="D25" s="525"/>
      <c r="E25" s="525"/>
      <c r="F25" s="525"/>
      <c r="G25" s="525"/>
      <c r="H25" s="525"/>
      <c r="I25" s="518"/>
    </row>
    <row r="26" ht="17.25" customHeight="1">
      <c r="A26" s="518"/>
      <c r="B26" s="525"/>
      <c r="C26" s="525"/>
      <c r="D26" s="525"/>
      <c r="E26" s="525"/>
      <c r="F26" s="525"/>
      <c r="G26" s="525"/>
      <c r="H26" s="525"/>
      <c r="I26" s="518"/>
    </row>
    <row r="27" ht="15.75" customHeight="1">
      <c r="A27" s="518"/>
      <c r="B27" s="524">
        <v>27.0</v>
      </c>
      <c r="C27" s="524">
        <v>28.0</v>
      </c>
      <c r="D27" s="524">
        <v>29.0</v>
      </c>
      <c r="E27" s="524">
        <v>30.0</v>
      </c>
      <c r="F27" s="524">
        <v>31.0</v>
      </c>
      <c r="G27" s="524"/>
      <c r="H27" s="524"/>
      <c r="I27" s="518"/>
    </row>
    <row r="28" ht="17.25" customHeight="1">
      <c r="A28" s="518"/>
      <c r="B28" s="525"/>
      <c r="C28" s="525"/>
      <c r="D28" s="525"/>
      <c r="E28" s="525"/>
      <c r="F28" s="525"/>
      <c r="G28" s="530"/>
      <c r="H28" s="530"/>
      <c r="I28" s="518"/>
    </row>
    <row r="29" ht="17.25" customHeight="1">
      <c r="A29" s="518"/>
      <c r="B29" s="525"/>
      <c r="C29" s="525"/>
      <c r="D29" s="525"/>
      <c r="E29" s="525"/>
      <c r="F29" s="525"/>
      <c r="G29" s="531"/>
      <c r="H29" s="531"/>
      <c r="I29" s="518"/>
    </row>
    <row r="30" ht="17.25" customHeight="1">
      <c r="A30" s="518"/>
      <c r="B30" s="525"/>
      <c r="C30" s="525"/>
      <c r="D30" s="525"/>
      <c r="E30" s="525"/>
      <c r="F30" s="525"/>
      <c r="G30" s="531"/>
      <c r="H30" s="531"/>
      <c r="I30" s="518"/>
    </row>
    <row r="31" ht="17.25" customHeight="1">
      <c r="A31" s="518"/>
      <c r="B31" s="525"/>
      <c r="C31" s="525"/>
      <c r="D31" s="525"/>
      <c r="E31" s="525"/>
      <c r="F31" s="525"/>
      <c r="G31" s="531"/>
      <c r="H31" s="531"/>
      <c r="I31" s="518"/>
    </row>
    <row r="32" ht="17.25" customHeight="1">
      <c r="A32" s="518"/>
      <c r="B32" s="525"/>
      <c r="C32" s="525"/>
      <c r="D32" s="525"/>
      <c r="E32" s="525"/>
      <c r="F32" s="525"/>
      <c r="G32" s="170"/>
      <c r="H32" s="170"/>
      <c r="I32" s="518"/>
    </row>
    <row r="33" ht="15.75" customHeight="1">
      <c r="A33" s="518"/>
      <c r="B33" s="524"/>
      <c r="C33" s="524"/>
      <c r="D33" s="524"/>
      <c r="E33" s="524"/>
      <c r="F33" s="524"/>
      <c r="G33" s="524"/>
      <c r="H33" s="524"/>
      <c r="I33" s="518"/>
    </row>
    <row r="34" ht="17.25" customHeight="1">
      <c r="A34" s="518"/>
      <c r="B34" s="530"/>
      <c r="C34" s="530"/>
      <c r="D34" s="530"/>
      <c r="E34" s="530"/>
      <c r="F34" s="530"/>
      <c r="G34" s="530"/>
      <c r="H34" s="530"/>
      <c r="I34" s="518"/>
    </row>
    <row r="35" ht="17.25" customHeight="1">
      <c r="A35" s="518"/>
      <c r="B35" s="531"/>
      <c r="C35" s="531"/>
      <c r="D35" s="531"/>
      <c r="E35" s="531"/>
      <c r="F35" s="531"/>
      <c r="G35" s="531"/>
      <c r="H35" s="531"/>
      <c r="I35" s="518"/>
    </row>
    <row r="36" ht="17.25" customHeight="1">
      <c r="A36" s="518"/>
      <c r="B36" s="531"/>
      <c r="C36" s="531"/>
      <c r="D36" s="531"/>
      <c r="E36" s="531"/>
      <c r="F36" s="531"/>
      <c r="G36" s="531"/>
      <c r="H36" s="531"/>
      <c r="I36" s="518"/>
    </row>
    <row r="37" ht="17.25" customHeight="1">
      <c r="A37" s="518"/>
      <c r="B37" s="531"/>
      <c r="C37" s="531"/>
      <c r="D37" s="531"/>
      <c r="E37" s="531"/>
      <c r="F37" s="531"/>
      <c r="G37" s="531"/>
      <c r="H37" s="531"/>
      <c r="I37" s="518"/>
    </row>
    <row r="38" ht="17.25" customHeight="1">
      <c r="A38" s="518"/>
      <c r="B38" s="170"/>
      <c r="C38" s="170"/>
      <c r="D38" s="170"/>
      <c r="E38" s="170"/>
      <c r="F38" s="170"/>
      <c r="G38" s="170"/>
      <c r="H38" s="170"/>
      <c r="I38" s="518"/>
    </row>
    <row r="39" ht="58.5" customHeight="1">
      <c r="A39" s="532"/>
      <c r="B39" s="532"/>
      <c r="C39" s="532"/>
      <c r="D39" s="532"/>
      <c r="E39" s="532"/>
      <c r="F39" s="532"/>
      <c r="G39" s="532"/>
      <c r="H39" s="532"/>
      <c r="I39" s="532"/>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D34:D38"/>
    <mergeCell ref="E34:E38"/>
    <mergeCell ref="F34:F38"/>
    <mergeCell ref="G34:G38"/>
    <mergeCell ref="B1:H1"/>
    <mergeCell ref="B4:B8"/>
    <mergeCell ref="C4:C8"/>
    <mergeCell ref="G28:G32"/>
    <mergeCell ref="H28:H32"/>
    <mergeCell ref="B34:B38"/>
    <mergeCell ref="C34:C38"/>
    <mergeCell ref="H34:H38"/>
  </mergeCells>
  <printOptions/>
  <pageMargins bottom="0.75" footer="0.0" header="0.0" left="0.7" right="0.7" top="0.75"/>
  <pageSetup orientation="landscape"/>
  <drawing r:id="rId1"/>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2" width="16.0"/>
    <col customWidth="1" min="3" max="3" width="19.7"/>
    <col customWidth="1" min="4" max="4" width="31.5"/>
    <col customWidth="1" min="5" max="5" width="28.0"/>
    <col customWidth="1" min="6" max="6" width="25.5"/>
    <col customWidth="1" min="7" max="7" width="21.3"/>
    <col customWidth="1" min="8" max="8" width="30.9"/>
    <col customWidth="1" min="9" max="9" width="5.5"/>
  </cols>
  <sheetData>
    <row r="1" ht="15.75" customHeight="1">
      <c r="A1" s="518"/>
      <c r="B1" s="519" t="s">
        <v>303</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c r="D3" s="524"/>
      <c r="E3" s="524"/>
      <c r="F3" s="524"/>
      <c r="G3" s="524">
        <v>1.0</v>
      </c>
      <c r="H3" s="524">
        <v>2.0</v>
      </c>
      <c r="I3" s="518"/>
    </row>
    <row r="4" ht="17.25" customHeight="1">
      <c r="A4" s="518"/>
      <c r="B4" s="530"/>
      <c r="C4" s="530"/>
      <c r="D4" s="530"/>
      <c r="E4" s="530"/>
      <c r="F4" s="530"/>
      <c r="G4" s="525"/>
      <c r="H4" s="525"/>
      <c r="I4" s="518"/>
    </row>
    <row r="5" ht="17.25" customHeight="1">
      <c r="A5" s="518"/>
      <c r="B5" s="531"/>
      <c r="C5" s="531"/>
      <c r="D5" s="531"/>
      <c r="E5" s="531"/>
      <c r="F5" s="531"/>
      <c r="G5" s="525"/>
      <c r="H5" s="525"/>
      <c r="I5" s="518"/>
    </row>
    <row r="6" ht="17.25" customHeight="1">
      <c r="A6" s="518"/>
      <c r="B6" s="531"/>
      <c r="C6" s="531"/>
      <c r="D6" s="531"/>
      <c r="E6" s="531"/>
      <c r="F6" s="531"/>
      <c r="G6" s="525"/>
      <c r="H6" s="525"/>
      <c r="I6" s="518"/>
    </row>
    <row r="7" ht="17.25" customHeight="1">
      <c r="A7" s="518"/>
      <c r="B7" s="531"/>
      <c r="C7" s="531"/>
      <c r="D7" s="531"/>
      <c r="E7" s="531"/>
      <c r="F7" s="531"/>
      <c r="G7" s="525"/>
      <c r="H7" s="525"/>
      <c r="I7" s="518"/>
    </row>
    <row r="8" ht="17.25" customHeight="1">
      <c r="A8" s="518"/>
      <c r="B8" s="170"/>
      <c r="C8" s="170"/>
      <c r="D8" s="170"/>
      <c r="E8" s="170"/>
      <c r="F8" s="170"/>
      <c r="G8" s="525"/>
      <c r="H8" s="525"/>
      <c r="I8" s="518"/>
    </row>
    <row r="9" ht="15.75" customHeight="1">
      <c r="A9" s="518"/>
      <c r="B9" s="524">
        <v>3.0</v>
      </c>
      <c r="C9" s="524">
        <v>4.0</v>
      </c>
      <c r="D9" s="524">
        <v>5.0</v>
      </c>
      <c r="E9" s="524">
        <v>6.0</v>
      </c>
      <c r="F9" s="524">
        <v>7.0</v>
      </c>
      <c r="G9" s="524">
        <v>8.0</v>
      </c>
      <c r="H9" s="524">
        <v>9.0</v>
      </c>
      <c r="I9" s="518"/>
    </row>
    <row r="10" ht="17.25" customHeight="1">
      <c r="A10" s="518"/>
      <c r="B10" s="525"/>
      <c r="C10" s="525" t="s">
        <v>304</v>
      </c>
      <c r="D10" s="525" t="s">
        <v>305</v>
      </c>
      <c r="E10" s="525"/>
      <c r="F10" s="525"/>
      <c r="G10" s="525"/>
      <c r="H10" s="525"/>
      <c r="I10" s="518"/>
    </row>
    <row r="11" ht="17.25" customHeight="1">
      <c r="A11" s="518"/>
      <c r="B11" s="525"/>
      <c r="C11" s="525"/>
      <c r="D11" s="528"/>
      <c r="E11" s="525"/>
      <c r="F11" s="525"/>
      <c r="G11" s="525"/>
      <c r="H11" s="525"/>
      <c r="I11" s="518"/>
    </row>
    <row r="12" ht="17.25" customHeight="1">
      <c r="A12" s="518"/>
      <c r="B12" s="525"/>
      <c r="C12" s="525"/>
      <c r="D12" s="525"/>
      <c r="E12" s="525"/>
      <c r="F12" s="525"/>
      <c r="G12" s="525"/>
      <c r="H12" s="525"/>
      <c r="I12" s="518"/>
    </row>
    <row r="13" ht="17.25" customHeight="1">
      <c r="A13" s="518"/>
      <c r="B13" s="525"/>
      <c r="C13" s="525"/>
      <c r="D13" s="525"/>
      <c r="E13" s="525"/>
      <c r="F13" s="525"/>
      <c r="G13" s="525"/>
      <c r="H13" s="525"/>
      <c r="I13" s="518"/>
    </row>
    <row r="14" ht="17.25" customHeight="1">
      <c r="A14" s="518"/>
      <c r="B14" s="525"/>
      <c r="C14" s="525"/>
      <c r="D14" s="525"/>
      <c r="E14" s="525"/>
      <c r="F14" s="525"/>
      <c r="G14" s="525"/>
      <c r="H14" s="525"/>
      <c r="I14" s="518"/>
    </row>
    <row r="15" ht="15.75" customHeight="1">
      <c r="A15" s="518"/>
      <c r="B15" s="524">
        <v>10.0</v>
      </c>
      <c r="C15" s="524">
        <v>11.0</v>
      </c>
      <c r="D15" s="524">
        <v>12.0</v>
      </c>
      <c r="E15" s="524">
        <v>13.0</v>
      </c>
      <c r="F15" s="524">
        <v>14.0</v>
      </c>
      <c r="G15" s="524">
        <v>15.0</v>
      </c>
      <c r="H15" s="524">
        <v>16.0</v>
      </c>
      <c r="I15" s="518"/>
    </row>
    <row r="16" ht="17.25" customHeight="1">
      <c r="A16" s="518"/>
      <c r="B16" s="525"/>
      <c r="C16" s="525" t="s">
        <v>306</v>
      </c>
      <c r="D16" s="525"/>
      <c r="E16" s="527"/>
      <c r="F16" s="525"/>
      <c r="G16" s="525"/>
      <c r="H16" s="525"/>
      <c r="I16" s="518"/>
    </row>
    <row r="17" ht="17.25" customHeight="1">
      <c r="A17" s="518"/>
      <c r="B17" s="525"/>
      <c r="C17" s="525"/>
      <c r="D17" s="525"/>
      <c r="E17" s="529"/>
      <c r="F17" s="525"/>
      <c r="G17" s="525"/>
      <c r="H17" s="525"/>
      <c r="I17" s="518"/>
    </row>
    <row r="18" ht="17.25" customHeight="1">
      <c r="A18" s="518"/>
      <c r="B18" s="525"/>
      <c r="C18" s="525"/>
      <c r="D18" s="525"/>
      <c r="E18" s="528"/>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17.0</v>
      </c>
      <c r="C21" s="524">
        <v>18.0</v>
      </c>
      <c r="D21" s="524">
        <v>19.0</v>
      </c>
      <c r="E21" s="524">
        <v>20.0</v>
      </c>
      <c r="F21" s="524">
        <v>21.0</v>
      </c>
      <c r="G21" s="524">
        <v>22.0</v>
      </c>
      <c r="H21" s="524">
        <v>23.0</v>
      </c>
      <c r="I21" s="518"/>
    </row>
    <row r="22" ht="17.25" customHeight="1">
      <c r="A22" s="518"/>
      <c r="B22" s="526"/>
      <c r="C22" s="525"/>
      <c r="D22" s="525"/>
      <c r="E22" s="525"/>
      <c r="F22" s="527"/>
      <c r="G22" s="527"/>
      <c r="H22" s="527"/>
      <c r="I22" s="518"/>
    </row>
    <row r="23" ht="17.25" customHeight="1">
      <c r="A23" s="518"/>
      <c r="B23" s="528"/>
      <c r="C23" s="525"/>
      <c r="D23" s="525"/>
      <c r="E23" s="525"/>
      <c r="F23" s="529"/>
      <c r="G23" s="529"/>
      <c r="H23" s="529"/>
      <c r="I23" s="518"/>
    </row>
    <row r="24" ht="17.25" customHeight="1">
      <c r="A24" s="518"/>
      <c r="B24" s="525"/>
      <c r="C24" s="525"/>
      <c r="D24" s="525"/>
      <c r="E24" s="525"/>
      <c r="F24" s="525"/>
      <c r="G24" s="526"/>
      <c r="H24" s="526"/>
      <c r="I24" s="518"/>
    </row>
    <row r="25" ht="17.25" customHeight="1">
      <c r="A25" s="518"/>
      <c r="B25" s="525"/>
      <c r="C25" s="525"/>
      <c r="D25" s="525"/>
      <c r="E25" s="525"/>
      <c r="F25" s="525"/>
      <c r="G25" s="526"/>
      <c r="H25" s="534"/>
      <c r="I25" s="518"/>
    </row>
    <row r="26" ht="17.25" customHeight="1">
      <c r="A26" s="518"/>
      <c r="B26" s="525"/>
      <c r="C26" s="525"/>
      <c r="D26" s="525"/>
      <c r="E26" s="525"/>
      <c r="F26" s="525"/>
      <c r="G26" s="525"/>
      <c r="H26" s="534"/>
      <c r="I26" s="518"/>
    </row>
    <row r="27" ht="15.75" customHeight="1">
      <c r="A27" s="518"/>
      <c r="B27" s="524">
        <v>24.0</v>
      </c>
      <c r="C27" s="524">
        <v>25.0</v>
      </c>
      <c r="D27" s="524">
        <v>26.0</v>
      </c>
      <c r="E27" s="524">
        <v>27.0</v>
      </c>
      <c r="F27" s="524">
        <v>28.0</v>
      </c>
      <c r="G27" s="524">
        <v>29.0</v>
      </c>
      <c r="H27" s="524">
        <v>30.0</v>
      </c>
      <c r="I27" s="518"/>
    </row>
    <row r="28" ht="17.25" customHeight="1">
      <c r="A28" s="518"/>
      <c r="B28" s="525"/>
      <c r="C28" s="525"/>
      <c r="D28" s="525"/>
      <c r="E28" s="525"/>
      <c r="F28" s="525"/>
      <c r="G28" s="525"/>
      <c r="H28" s="525"/>
      <c r="I28" s="518"/>
    </row>
    <row r="29" ht="17.25" customHeight="1">
      <c r="A29" s="518"/>
      <c r="B29" s="525"/>
      <c r="C29" s="525"/>
      <c r="D29" s="525"/>
      <c r="E29" s="525"/>
      <c r="F29" s="525"/>
      <c r="G29" s="525"/>
      <c r="H29" s="525"/>
      <c r="I29" s="518"/>
    </row>
    <row r="30" ht="17.25" customHeight="1">
      <c r="A30" s="518"/>
      <c r="B30" s="525"/>
      <c r="C30" s="525"/>
      <c r="D30" s="525"/>
      <c r="E30" s="525"/>
      <c r="F30" s="525"/>
      <c r="G30" s="525"/>
      <c r="H30" s="525"/>
      <c r="I30" s="518"/>
    </row>
    <row r="31" ht="17.25" customHeight="1">
      <c r="A31" s="518"/>
      <c r="B31" s="525"/>
      <c r="C31" s="525"/>
      <c r="D31" s="525"/>
      <c r="E31" s="525"/>
      <c r="F31" s="525"/>
      <c r="G31" s="525"/>
      <c r="H31" s="525"/>
      <c r="I31" s="518"/>
    </row>
    <row r="32" ht="17.25" customHeight="1">
      <c r="A32" s="518"/>
      <c r="B32" s="525"/>
      <c r="C32" s="525"/>
      <c r="D32" s="525"/>
      <c r="E32" s="525"/>
      <c r="F32" s="525"/>
      <c r="G32" s="525"/>
      <c r="H32" s="525"/>
      <c r="I32" s="518"/>
    </row>
    <row r="33" ht="15.75" customHeight="1">
      <c r="A33" s="518"/>
      <c r="B33" s="524"/>
      <c r="C33" s="524"/>
      <c r="D33" s="524"/>
      <c r="E33" s="524"/>
      <c r="F33" s="524"/>
      <c r="G33" s="524"/>
      <c r="H33" s="524"/>
      <c r="I33" s="518"/>
    </row>
    <row r="34" ht="17.25" customHeight="1">
      <c r="A34" s="518"/>
      <c r="B34" s="530"/>
      <c r="C34" s="530"/>
      <c r="D34" s="530"/>
      <c r="E34" s="530"/>
      <c r="F34" s="530"/>
      <c r="G34" s="530"/>
      <c r="H34" s="530"/>
      <c r="I34" s="518"/>
    </row>
    <row r="35" ht="17.25" customHeight="1">
      <c r="A35" s="518"/>
      <c r="B35" s="531"/>
      <c r="C35" s="531"/>
      <c r="D35" s="531"/>
      <c r="E35" s="531"/>
      <c r="F35" s="531"/>
      <c r="G35" s="531"/>
      <c r="H35" s="531"/>
      <c r="I35" s="518"/>
    </row>
    <row r="36" ht="17.25" customHeight="1">
      <c r="A36" s="518"/>
      <c r="B36" s="531"/>
      <c r="C36" s="531"/>
      <c r="D36" s="531"/>
      <c r="E36" s="531"/>
      <c r="F36" s="531"/>
      <c r="G36" s="531"/>
      <c r="H36" s="531"/>
      <c r="I36" s="518"/>
    </row>
    <row r="37" ht="17.25" customHeight="1">
      <c r="A37" s="518"/>
      <c r="B37" s="531"/>
      <c r="C37" s="531"/>
      <c r="D37" s="531"/>
      <c r="E37" s="531"/>
      <c r="F37" s="531"/>
      <c r="G37" s="531"/>
      <c r="H37" s="531"/>
      <c r="I37" s="518"/>
    </row>
    <row r="38" ht="17.25" customHeight="1">
      <c r="A38" s="518"/>
      <c r="B38" s="170"/>
      <c r="C38" s="170"/>
      <c r="D38" s="170"/>
      <c r="E38" s="170"/>
      <c r="F38" s="170"/>
      <c r="G38" s="170"/>
      <c r="H38" s="170"/>
      <c r="I38" s="518"/>
    </row>
    <row r="39" ht="58.5" customHeight="1">
      <c r="A39" s="532"/>
      <c r="B39" s="532"/>
      <c r="C39" s="532"/>
      <c r="D39" s="532"/>
      <c r="E39" s="532"/>
      <c r="F39" s="532"/>
      <c r="G39" s="532"/>
      <c r="H39" s="532"/>
      <c r="I39" s="532"/>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C34:C38"/>
    <mergeCell ref="D34:D38"/>
    <mergeCell ref="E34:E38"/>
    <mergeCell ref="F34:F38"/>
    <mergeCell ref="G34:G38"/>
    <mergeCell ref="H34:H38"/>
    <mergeCell ref="B1:H1"/>
    <mergeCell ref="B4:B8"/>
    <mergeCell ref="C4:C8"/>
    <mergeCell ref="D4:D8"/>
    <mergeCell ref="E4:E8"/>
    <mergeCell ref="F4:F8"/>
    <mergeCell ref="B34:B38"/>
  </mergeCells>
  <printOptions/>
  <pageMargins bottom="0.75" footer="0.0" header="0.0" left="0.7" right="0.7" top="0.75"/>
  <pageSetup orientation="landscape"/>
  <drawing r:id="rId1"/>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2" width="16.0"/>
    <col customWidth="1" min="3" max="3" width="24.1"/>
    <col customWidth="1" min="4" max="8" width="16.0"/>
    <col customWidth="1" min="9" max="9" width="5.5"/>
  </cols>
  <sheetData>
    <row r="1" ht="15.75" customHeight="1">
      <c r="A1" s="518"/>
      <c r="B1" s="519" t="s">
        <v>307</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v>1.0</v>
      </c>
      <c r="C3" s="524">
        <v>2.0</v>
      </c>
      <c r="D3" s="524">
        <v>3.0</v>
      </c>
      <c r="E3" s="524">
        <v>4.0</v>
      </c>
      <c r="F3" s="524">
        <v>5.0</v>
      </c>
      <c r="G3" s="524">
        <v>6.0</v>
      </c>
      <c r="H3" s="524">
        <v>7.0</v>
      </c>
      <c r="I3" s="518"/>
    </row>
    <row r="4" ht="17.25" customHeight="1">
      <c r="A4" s="518"/>
      <c r="B4" s="525"/>
      <c r="C4" s="525" t="s">
        <v>308</v>
      </c>
      <c r="D4" s="525"/>
      <c r="E4" s="525"/>
      <c r="F4" s="525"/>
      <c r="G4" s="525"/>
      <c r="H4" s="539"/>
      <c r="I4" s="518"/>
    </row>
    <row r="5" ht="17.25" customHeight="1">
      <c r="A5" s="518"/>
      <c r="B5" s="525"/>
      <c r="C5" s="525"/>
      <c r="D5" s="525"/>
      <c r="E5" s="525"/>
      <c r="F5" s="525"/>
      <c r="G5" s="525"/>
      <c r="H5" s="525"/>
      <c r="I5" s="518"/>
    </row>
    <row r="6" ht="17.25" customHeight="1">
      <c r="A6" s="518"/>
      <c r="B6" s="525"/>
      <c r="C6" s="525"/>
      <c r="D6" s="525"/>
      <c r="E6" s="525"/>
      <c r="F6" s="525"/>
      <c r="G6" s="525"/>
      <c r="H6" s="525"/>
      <c r="I6" s="518"/>
    </row>
    <row r="7" ht="17.25" customHeight="1">
      <c r="A7" s="518"/>
      <c r="B7" s="525"/>
      <c r="C7" s="525"/>
      <c r="D7" s="525"/>
      <c r="E7" s="525"/>
      <c r="F7" s="525"/>
      <c r="G7" s="525"/>
      <c r="H7" s="525"/>
      <c r="I7" s="518"/>
    </row>
    <row r="8" ht="17.25" customHeight="1">
      <c r="A8" s="518"/>
      <c r="B8" s="525"/>
      <c r="C8" s="525"/>
      <c r="D8" s="525"/>
      <c r="E8" s="525"/>
      <c r="F8" s="525"/>
      <c r="G8" s="525"/>
      <c r="H8" s="525"/>
      <c r="I8" s="518"/>
    </row>
    <row r="9" ht="15.75" customHeight="1">
      <c r="A9" s="518"/>
      <c r="B9" s="524">
        <v>8.0</v>
      </c>
      <c r="C9" s="524">
        <v>9.0</v>
      </c>
      <c r="D9" s="524">
        <v>10.0</v>
      </c>
      <c r="E9" s="524">
        <v>11.0</v>
      </c>
      <c r="F9" s="524">
        <v>12.0</v>
      </c>
      <c r="G9" s="524">
        <v>13.0</v>
      </c>
      <c r="H9" s="524">
        <v>14.0</v>
      </c>
      <c r="I9" s="518"/>
    </row>
    <row r="10" ht="17.25" customHeight="1">
      <c r="A10" s="518"/>
      <c r="B10" s="525"/>
      <c r="C10" s="525"/>
      <c r="D10" s="527"/>
      <c r="E10" s="525"/>
      <c r="F10" s="525"/>
      <c r="G10" s="526"/>
      <c r="H10" s="525"/>
      <c r="I10" s="518"/>
    </row>
    <row r="11" ht="17.25" customHeight="1">
      <c r="A11" s="518"/>
      <c r="B11" s="525"/>
      <c r="C11" s="525"/>
      <c r="D11" s="529"/>
      <c r="E11" s="525"/>
      <c r="F11" s="525"/>
      <c r="G11" s="525"/>
      <c r="H11" s="525"/>
      <c r="I11" s="518"/>
    </row>
    <row r="12" ht="17.25" customHeight="1">
      <c r="A12" s="518"/>
      <c r="B12" s="525"/>
      <c r="C12" s="525"/>
      <c r="D12" s="525"/>
      <c r="E12" s="525"/>
      <c r="F12" s="525"/>
      <c r="G12" s="525"/>
      <c r="H12" s="525"/>
      <c r="I12" s="518"/>
    </row>
    <row r="13" ht="17.25" customHeight="1">
      <c r="A13" s="518"/>
      <c r="B13" s="525"/>
      <c r="C13" s="525"/>
      <c r="D13" s="525"/>
      <c r="E13" s="525"/>
      <c r="F13" s="525"/>
      <c r="G13" s="525"/>
      <c r="H13" s="525"/>
      <c r="I13" s="518"/>
    </row>
    <row r="14" ht="17.25" customHeight="1">
      <c r="A14" s="518"/>
      <c r="B14" s="525"/>
      <c r="C14" s="525"/>
      <c r="D14" s="525"/>
      <c r="E14" s="525"/>
      <c r="F14" s="525"/>
      <c r="G14" s="525"/>
      <c r="H14" s="525"/>
      <c r="I14" s="518"/>
    </row>
    <row r="15" ht="15.75" customHeight="1">
      <c r="A15" s="518"/>
      <c r="B15" s="524">
        <v>15.0</v>
      </c>
      <c r="C15" s="524">
        <v>16.0</v>
      </c>
      <c r="D15" s="524">
        <v>17.0</v>
      </c>
      <c r="E15" s="524">
        <v>18.0</v>
      </c>
      <c r="F15" s="524">
        <v>19.0</v>
      </c>
      <c r="G15" s="524">
        <v>20.0</v>
      </c>
      <c r="H15" s="524">
        <v>21.0</v>
      </c>
      <c r="I15" s="518"/>
    </row>
    <row r="16" ht="17.25" customHeight="1">
      <c r="A16" s="518"/>
      <c r="B16" s="525"/>
      <c r="C16" s="526"/>
      <c r="D16" s="527"/>
      <c r="E16" s="525"/>
      <c r="F16" s="525"/>
      <c r="G16" s="525"/>
      <c r="H16" s="525"/>
      <c r="I16" s="518"/>
    </row>
    <row r="17" ht="17.25" customHeight="1">
      <c r="A17" s="518"/>
      <c r="B17" s="525"/>
      <c r="C17" s="525"/>
      <c r="D17" s="529"/>
      <c r="E17" s="525"/>
      <c r="F17" s="525"/>
      <c r="G17" s="525"/>
      <c r="H17" s="525"/>
      <c r="I17" s="518"/>
    </row>
    <row r="18" ht="17.25" customHeight="1">
      <c r="A18" s="518"/>
      <c r="B18" s="525"/>
      <c r="C18" s="525"/>
      <c r="D18" s="525"/>
      <c r="E18" s="525"/>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22.0</v>
      </c>
      <c r="C21" s="524">
        <v>23.0</v>
      </c>
      <c r="D21" s="524">
        <v>24.0</v>
      </c>
      <c r="E21" s="524">
        <v>25.0</v>
      </c>
      <c r="F21" s="524">
        <v>26.0</v>
      </c>
      <c r="G21" s="524">
        <v>27.0</v>
      </c>
      <c r="H21" s="524">
        <v>28.0</v>
      </c>
      <c r="I21" s="518"/>
    </row>
    <row r="22" ht="17.25" customHeight="1">
      <c r="A22" s="518"/>
      <c r="B22" s="525"/>
      <c r="C22" s="525"/>
      <c r="D22" s="525"/>
      <c r="E22" s="525"/>
      <c r="F22" s="525"/>
      <c r="G22" s="525"/>
      <c r="H22" s="525"/>
      <c r="I22" s="518"/>
    </row>
    <row r="23" ht="17.25" customHeight="1">
      <c r="A23" s="518"/>
      <c r="B23" s="525"/>
      <c r="C23" s="525"/>
      <c r="D23" s="525"/>
      <c r="E23" s="525"/>
      <c r="F23" s="525"/>
      <c r="G23" s="525"/>
      <c r="H23" s="525"/>
      <c r="I23" s="518"/>
    </row>
    <row r="24" ht="17.25" customHeight="1">
      <c r="A24" s="518"/>
      <c r="B24" s="525"/>
      <c r="C24" s="525"/>
      <c r="D24" s="525"/>
      <c r="E24" s="525"/>
      <c r="F24" s="525"/>
      <c r="G24" s="525"/>
      <c r="H24" s="525"/>
      <c r="I24" s="518"/>
    </row>
    <row r="25" ht="17.25" customHeight="1">
      <c r="A25" s="518"/>
      <c r="B25" s="525"/>
      <c r="C25" s="525"/>
      <c r="D25" s="525"/>
      <c r="E25" s="525"/>
      <c r="F25" s="525"/>
      <c r="G25" s="525"/>
      <c r="H25" s="525"/>
      <c r="I25" s="518"/>
    </row>
    <row r="26" ht="17.25" customHeight="1">
      <c r="A26" s="518"/>
      <c r="B26" s="525"/>
      <c r="C26" s="525"/>
      <c r="D26" s="525"/>
      <c r="E26" s="525"/>
      <c r="F26" s="525"/>
      <c r="G26" s="525"/>
      <c r="H26" s="525"/>
      <c r="I26" s="518"/>
    </row>
    <row r="27" ht="15.75" customHeight="1">
      <c r="A27" s="518"/>
      <c r="B27" s="524">
        <v>29.0</v>
      </c>
      <c r="C27" s="524">
        <v>30.0</v>
      </c>
      <c r="D27" s="524">
        <v>31.0</v>
      </c>
      <c r="E27" s="524"/>
      <c r="F27" s="524"/>
      <c r="G27" s="524"/>
      <c r="H27" s="524"/>
      <c r="I27" s="518"/>
    </row>
    <row r="28" ht="17.25" customHeight="1">
      <c r="A28" s="518"/>
      <c r="B28" s="525"/>
      <c r="C28" s="525"/>
      <c r="D28" s="525" t="s">
        <v>309</v>
      </c>
      <c r="E28" s="530"/>
      <c r="F28" s="530"/>
      <c r="G28" s="530"/>
      <c r="H28" s="530"/>
      <c r="I28" s="518"/>
    </row>
    <row r="29" ht="17.25" customHeight="1">
      <c r="A29" s="518"/>
      <c r="B29" s="525"/>
      <c r="C29" s="525"/>
      <c r="D29" s="525"/>
      <c r="E29" s="531"/>
      <c r="F29" s="531"/>
      <c r="G29" s="531"/>
      <c r="H29" s="531"/>
      <c r="I29" s="518"/>
    </row>
    <row r="30" ht="17.25" customHeight="1">
      <c r="A30" s="518"/>
      <c r="B30" s="525"/>
      <c r="C30" s="525"/>
      <c r="D30" s="525"/>
      <c r="E30" s="531"/>
      <c r="F30" s="531"/>
      <c r="G30" s="531"/>
      <c r="H30" s="531"/>
      <c r="I30" s="518"/>
    </row>
    <row r="31" ht="17.25" customHeight="1">
      <c r="A31" s="518"/>
      <c r="B31" s="525"/>
      <c r="C31" s="525"/>
      <c r="D31" s="525"/>
      <c r="E31" s="531"/>
      <c r="F31" s="531"/>
      <c r="G31" s="531"/>
      <c r="H31" s="531"/>
      <c r="I31" s="518"/>
    </row>
    <row r="32" ht="17.25" customHeight="1">
      <c r="A32" s="518"/>
      <c r="B32" s="525"/>
      <c r="C32" s="525"/>
      <c r="D32" s="525"/>
      <c r="E32" s="170"/>
      <c r="F32" s="170"/>
      <c r="G32" s="170"/>
      <c r="H32" s="170"/>
      <c r="I32" s="518"/>
    </row>
    <row r="33" ht="15.75" customHeight="1">
      <c r="A33" s="518"/>
      <c r="B33" s="524"/>
      <c r="C33" s="524"/>
      <c r="D33" s="524"/>
      <c r="E33" s="524"/>
      <c r="F33" s="524"/>
      <c r="G33" s="524"/>
      <c r="H33" s="524"/>
      <c r="I33" s="518"/>
    </row>
    <row r="34" ht="17.25" customHeight="1">
      <c r="A34" s="518"/>
      <c r="B34" s="530"/>
      <c r="C34" s="530"/>
      <c r="D34" s="530"/>
      <c r="E34" s="530"/>
      <c r="F34" s="530"/>
      <c r="G34" s="530"/>
      <c r="H34" s="530"/>
      <c r="I34" s="518"/>
    </row>
    <row r="35" ht="17.25" customHeight="1">
      <c r="A35" s="518"/>
      <c r="B35" s="531"/>
      <c r="C35" s="531"/>
      <c r="D35" s="531"/>
      <c r="E35" s="531"/>
      <c r="F35" s="531"/>
      <c r="G35" s="531"/>
      <c r="H35" s="531"/>
      <c r="I35" s="518"/>
    </row>
    <row r="36" ht="17.25" customHeight="1">
      <c r="A36" s="518"/>
      <c r="B36" s="531"/>
      <c r="C36" s="531"/>
      <c r="D36" s="531"/>
      <c r="E36" s="531"/>
      <c r="F36" s="531"/>
      <c r="G36" s="531"/>
      <c r="H36" s="531"/>
      <c r="I36" s="518"/>
    </row>
    <row r="37" ht="17.25" customHeight="1">
      <c r="A37" s="518"/>
      <c r="B37" s="531"/>
      <c r="C37" s="531"/>
      <c r="D37" s="531"/>
      <c r="E37" s="531"/>
      <c r="F37" s="531"/>
      <c r="G37" s="531"/>
      <c r="H37" s="531"/>
      <c r="I37" s="518"/>
    </row>
    <row r="38" ht="17.25" customHeight="1">
      <c r="A38" s="518"/>
      <c r="B38" s="170"/>
      <c r="C38" s="170"/>
      <c r="D38" s="170"/>
      <c r="E38" s="170"/>
      <c r="F38" s="170"/>
      <c r="G38" s="170"/>
      <c r="H38" s="170"/>
      <c r="I38" s="518"/>
    </row>
    <row r="39" ht="58.5" customHeight="1">
      <c r="A39" s="532"/>
      <c r="B39" s="532"/>
      <c r="C39" s="532"/>
      <c r="D39" s="532"/>
      <c r="E39" s="532"/>
      <c r="F39" s="532"/>
      <c r="G39" s="532"/>
      <c r="H39" s="532"/>
      <c r="I39" s="532"/>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D34:D38"/>
    <mergeCell ref="E34:E38"/>
    <mergeCell ref="F34:F38"/>
    <mergeCell ref="G34:G38"/>
    <mergeCell ref="B1:H1"/>
    <mergeCell ref="E28:E32"/>
    <mergeCell ref="F28:F32"/>
    <mergeCell ref="G28:G32"/>
    <mergeCell ref="H28:H32"/>
    <mergeCell ref="B34:B38"/>
    <mergeCell ref="C34:C38"/>
    <mergeCell ref="H34:H38"/>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0.1" defaultRowHeight="15.0"/>
  <cols>
    <col customWidth="1" min="1" max="1" width="2.4"/>
    <col customWidth="1" min="2" max="2" width="18.6"/>
    <col customWidth="1" min="3" max="3" width="11.2"/>
    <col customWidth="1" min="4" max="4" width="2.4"/>
    <col customWidth="1" min="5" max="5" width="5.5"/>
    <col customWidth="1" min="6" max="6" width="9.7"/>
    <col customWidth="1" min="7" max="7" width="10.9"/>
    <col customWidth="1" min="8" max="10" width="11.2"/>
    <col customWidth="1" min="11" max="11" width="10.8"/>
    <col customWidth="1" min="12" max="12" width="13.6"/>
    <col customWidth="1" min="13" max="13" width="11.2"/>
    <col customWidth="1" min="14" max="14" width="10.8"/>
    <col customWidth="1" min="15" max="15" width="0.7"/>
    <col customWidth="1" min="16" max="27" width="9.5"/>
  </cols>
  <sheetData>
    <row r="1" ht="72.0" customHeight="1">
      <c r="A1" s="163"/>
      <c r="B1" s="164" t="s">
        <v>78</v>
      </c>
      <c r="O1" s="165"/>
    </row>
    <row r="2" ht="6.75" customHeight="1">
      <c r="A2" s="166"/>
      <c r="B2" s="167"/>
      <c r="C2" s="168"/>
      <c r="D2" s="168"/>
      <c r="E2" s="168"/>
      <c r="F2" s="168"/>
      <c r="G2" s="168"/>
      <c r="H2" s="168"/>
      <c r="I2" s="168"/>
      <c r="J2" s="168"/>
      <c r="K2" s="168"/>
      <c r="L2" s="168"/>
      <c r="M2" s="168"/>
      <c r="N2" s="169"/>
      <c r="O2" s="170"/>
    </row>
    <row r="3" ht="15.75" customHeight="1">
      <c r="A3" s="171"/>
      <c r="B3" s="172"/>
      <c r="C3" s="172"/>
      <c r="D3" s="173"/>
      <c r="E3" s="173"/>
      <c r="F3" s="172"/>
      <c r="G3" s="172"/>
      <c r="H3" s="172"/>
      <c r="I3" s="172"/>
      <c r="J3" s="172"/>
      <c r="K3" s="172"/>
      <c r="L3" s="172"/>
      <c r="M3" s="172"/>
      <c r="N3" s="174"/>
      <c r="O3" s="175"/>
    </row>
    <row r="4" ht="15.75" customHeight="1">
      <c r="A4" s="176"/>
      <c r="B4" s="177" t="s">
        <v>79</v>
      </c>
      <c r="C4" s="178"/>
      <c r="D4" s="179"/>
      <c r="E4" s="180"/>
      <c r="F4" s="181" t="s">
        <v>80</v>
      </c>
      <c r="G4" s="79"/>
      <c r="H4" s="182"/>
      <c r="I4" s="183" t="s">
        <v>81</v>
      </c>
      <c r="J4" s="79"/>
      <c r="K4" s="182"/>
      <c r="L4" s="183" t="s">
        <v>82</v>
      </c>
      <c r="M4" s="79"/>
      <c r="N4" s="182"/>
    </row>
    <row r="5" ht="15.75" customHeight="1">
      <c r="A5" s="184"/>
      <c r="B5" s="185" t="s">
        <v>83</v>
      </c>
      <c r="C5" s="186">
        <v>1000.0</v>
      </c>
      <c r="D5" s="179"/>
      <c r="E5" s="180"/>
      <c r="F5" s="187" t="s">
        <v>84</v>
      </c>
      <c r="G5" s="188" t="s">
        <v>85</v>
      </c>
      <c r="H5" s="189" t="s">
        <v>86</v>
      </c>
      <c r="I5" s="188" t="s">
        <v>87</v>
      </c>
      <c r="J5" s="188" t="s">
        <v>88</v>
      </c>
      <c r="K5" s="189" t="s">
        <v>89</v>
      </c>
      <c r="L5" s="188" t="s">
        <v>87</v>
      </c>
      <c r="M5" s="188" t="s">
        <v>88</v>
      </c>
      <c r="N5" s="189" t="s">
        <v>89</v>
      </c>
    </row>
    <row r="6" ht="15.75" customHeight="1">
      <c r="A6" s="184"/>
      <c r="B6" s="185" t="s">
        <v>90</v>
      </c>
      <c r="C6" s="186">
        <v>350.0</v>
      </c>
      <c r="D6" s="179"/>
      <c r="E6" s="180"/>
      <c r="F6" s="190">
        <v>0.5</v>
      </c>
      <c r="G6" s="191">
        <f t="shared" ref="G6:G12" si="1">$C$8/($C$11*F6)</f>
        <v>7.7</v>
      </c>
      <c r="H6" s="192">
        <f t="shared" ref="H6:H12" si="2">$C$11*G6*F6</f>
        <v>3850</v>
      </c>
      <c r="I6" s="191">
        <f t="shared" ref="I6:I12" si="3">SUM(($C$11*F6)*$C$17)</f>
        <v>49995</v>
      </c>
      <c r="J6" s="192">
        <f t="shared" ref="J6:J12" si="4">I6-H6</f>
        <v>46145</v>
      </c>
      <c r="K6" s="193">
        <f t="shared" ref="K6:K12" si="5">J6/I6</f>
        <v>0.9229922992</v>
      </c>
      <c r="L6" s="192">
        <f t="shared" ref="L6:L12" si="6">SUM(($C$11*F6)*$C$18)</f>
        <v>12500</v>
      </c>
      <c r="M6" s="194">
        <f t="shared" ref="M6:M12" si="7">L6-H6</f>
        <v>8650</v>
      </c>
      <c r="N6" s="195">
        <f t="shared" ref="N6:N12" si="8">SUM(M6/L6)</f>
        <v>0.692</v>
      </c>
    </row>
    <row r="7" ht="15.75" customHeight="1">
      <c r="A7" s="184"/>
      <c r="B7" s="196" t="s">
        <v>91</v>
      </c>
      <c r="C7" s="186">
        <v>2500.0</v>
      </c>
      <c r="D7" s="179"/>
      <c r="E7" s="180"/>
      <c r="F7" s="190">
        <v>0.4</v>
      </c>
      <c r="G7" s="191">
        <f t="shared" si="1"/>
        <v>9.625</v>
      </c>
      <c r="H7" s="192">
        <f t="shared" si="2"/>
        <v>3850</v>
      </c>
      <c r="I7" s="191">
        <f t="shared" si="3"/>
        <v>39996</v>
      </c>
      <c r="J7" s="192">
        <f t="shared" si="4"/>
        <v>36146</v>
      </c>
      <c r="K7" s="193">
        <f t="shared" si="5"/>
        <v>0.903740374</v>
      </c>
      <c r="L7" s="192">
        <f t="shared" si="6"/>
        <v>10000</v>
      </c>
      <c r="M7" s="194">
        <f t="shared" si="7"/>
        <v>6150</v>
      </c>
      <c r="N7" s="195">
        <f t="shared" si="8"/>
        <v>0.615</v>
      </c>
    </row>
    <row r="8" ht="15.75" customHeight="1">
      <c r="A8" s="197"/>
      <c r="B8" s="198" t="s">
        <v>92</v>
      </c>
      <c r="C8" s="199">
        <f>SUM(C5:C7)</f>
        <v>3850</v>
      </c>
      <c r="D8" s="179"/>
      <c r="E8" s="180"/>
      <c r="F8" s="190">
        <v>0.3</v>
      </c>
      <c r="G8" s="191">
        <f t="shared" si="1"/>
        <v>12.83333333</v>
      </c>
      <c r="H8" s="192">
        <f t="shared" si="2"/>
        <v>3850</v>
      </c>
      <c r="I8" s="191">
        <f t="shared" si="3"/>
        <v>29997</v>
      </c>
      <c r="J8" s="192">
        <f t="shared" si="4"/>
        <v>26147</v>
      </c>
      <c r="K8" s="193">
        <f t="shared" si="5"/>
        <v>0.871653832</v>
      </c>
      <c r="L8" s="192">
        <f t="shared" si="6"/>
        <v>7500</v>
      </c>
      <c r="M8" s="194">
        <f t="shared" si="7"/>
        <v>3650</v>
      </c>
      <c r="N8" s="195">
        <f t="shared" si="8"/>
        <v>0.4866666667</v>
      </c>
    </row>
    <row r="9" ht="15.75" customHeight="1">
      <c r="A9" s="200"/>
      <c r="D9" s="201"/>
      <c r="E9" s="202" t="s">
        <v>93</v>
      </c>
      <c r="F9" s="203">
        <v>0.25</v>
      </c>
      <c r="G9" s="204">
        <f t="shared" si="1"/>
        <v>15.4</v>
      </c>
      <c r="H9" s="205">
        <f t="shared" si="2"/>
        <v>3850</v>
      </c>
      <c r="I9" s="204">
        <f t="shared" si="3"/>
        <v>24997.5</v>
      </c>
      <c r="J9" s="205">
        <f t="shared" si="4"/>
        <v>21147.5</v>
      </c>
      <c r="K9" s="206">
        <f t="shared" si="5"/>
        <v>0.8459845985</v>
      </c>
      <c r="L9" s="205">
        <f t="shared" si="6"/>
        <v>6250</v>
      </c>
      <c r="M9" s="207">
        <f t="shared" si="7"/>
        <v>2400</v>
      </c>
      <c r="N9" s="208">
        <f t="shared" si="8"/>
        <v>0.384</v>
      </c>
    </row>
    <row r="10" ht="15.75" customHeight="1">
      <c r="A10" s="176"/>
      <c r="B10" s="209" t="s">
        <v>94</v>
      </c>
      <c r="C10" s="28"/>
      <c r="D10" s="210"/>
      <c r="E10" s="211"/>
      <c r="F10" s="190">
        <v>0.2</v>
      </c>
      <c r="G10" s="191">
        <f t="shared" si="1"/>
        <v>19.25</v>
      </c>
      <c r="H10" s="192">
        <f t="shared" si="2"/>
        <v>3850</v>
      </c>
      <c r="I10" s="191">
        <f t="shared" si="3"/>
        <v>19998</v>
      </c>
      <c r="J10" s="192">
        <f t="shared" si="4"/>
        <v>16148</v>
      </c>
      <c r="K10" s="193">
        <f t="shared" si="5"/>
        <v>0.8074807481</v>
      </c>
      <c r="L10" s="192">
        <f t="shared" si="6"/>
        <v>5000</v>
      </c>
      <c r="M10" s="194">
        <f t="shared" si="7"/>
        <v>1150</v>
      </c>
      <c r="N10" s="195">
        <f t="shared" si="8"/>
        <v>0.23</v>
      </c>
    </row>
    <row r="11" ht="15.75" customHeight="1">
      <c r="A11" s="184"/>
      <c r="B11" s="212" t="s">
        <v>95</v>
      </c>
      <c r="C11" s="213">
        <v>1000.0</v>
      </c>
      <c r="D11" s="179"/>
      <c r="E11" s="180"/>
      <c r="F11" s="190">
        <v>0.15</v>
      </c>
      <c r="G11" s="191">
        <f t="shared" si="1"/>
        <v>25.66666667</v>
      </c>
      <c r="H11" s="192">
        <f t="shared" si="2"/>
        <v>3850</v>
      </c>
      <c r="I11" s="191">
        <f t="shared" si="3"/>
        <v>14998.5</v>
      </c>
      <c r="J11" s="192">
        <f t="shared" si="4"/>
        <v>11148.5</v>
      </c>
      <c r="K11" s="193">
        <f t="shared" si="5"/>
        <v>0.7433076641</v>
      </c>
      <c r="L11" s="192">
        <f t="shared" si="6"/>
        <v>3750</v>
      </c>
      <c r="M11" s="194">
        <f t="shared" si="7"/>
        <v>-100</v>
      </c>
      <c r="N11" s="195">
        <f t="shared" si="8"/>
        <v>-0.02666666667</v>
      </c>
    </row>
    <row r="12" ht="15.75" customHeight="1">
      <c r="A12" s="184"/>
      <c r="B12" s="185" t="s">
        <v>85</v>
      </c>
      <c r="C12" s="186">
        <v>8.5</v>
      </c>
      <c r="D12" s="179"/>
      <c r="E12" s="180"/>
      <c r="F12" s="214">
        <v>0.1</v>
      </c>
      <c r="G12" s="215">
        <f t="shared" si="1"/>
        <v>38.5</v>
      </c>
      <c r="H12" s="216">
        <f t="shared" si="2"/>
        <v>3850</v>
      </c>
      <c r="I12" s="215">
        <f t="shared" si="3"/>
        <v>9999</v>
      </c>
      <c r="J12" s="216">
        <f t="shared" si="4"/>
        <v>6149</v>
      </c>
      <c r="K12" s="217">
        <f t="shared" si="5"/>
        <v>0.6149614961</v>
      </c>
      <c r="L12" s="216">
        <f t="shared" si="6"/>
        <v>2500</v>
      </c>
      <c r="M12" s="218">
        <f t="shared" si="7"/>
        <v>-1350</v>
      </c>
      <c r="N12" s="219">
        <f t="shared" si="8"/>
        <v>-0.54</v>
      </c>
    </row>
    <row r="13" ht="15.75" customHeight="1">
      <c r="A13" s="220"/>
      <c r="B13" s="221" t="s">
        <v>96</v>
      </c>
      <c r="C13" s="222">
        <v>6000.0</v>
      </c>
      <c r="D13" s="179"/>
      <c r="E13" s="201"/>
      <c r="F13" s="223"/>
      <c r="G13" s="224"/>
      <c r="H13" s="224"/>
      <c r="I13" s="224"/>
      <c r="J13" s="224"/>
      <c r="K13" s="225"/>
      <c r="L13" s="224"/>
      <c r="M13" s="224"/>
      <c r="N13" s="226"/>
    </row>
    <row r="14" ht="15.75" customHeight="1">
      <c r="A14" s="227"/>
      <c r="B14" s="228" t="s">
        <v>97</v>
      </c>
      <c r="C14" s="229"/>
      <c r="D14" s="179"/>
      <c r="E14" s="201"/>
      <c r="F14" s="201"/>
      <c r="G14" s="201"/>
      <c r="H14" s="201"/>
      <c r="I14" s="201"/>
      <c r="J14" s="201"/>
      <c r="K14" s="201"/>
      <c r="L14" s="201"/>
      <c r="M14" s="201"/>
      <c r="N14" s="230"/>
    </row>
    <row r="15" ht="15.75" customHeight="1">
      <c r="A15" s="200"/>
      <c r="D15" s="201"/>
      <c r="E15" s="201"/>
      <c r="F15" s="201"/>
      <c r="G15" s="201"/>
      <c r="H15" s="201"/>
      <c r="I15" s="201"/>
      <c r="J15" s="201"/>
      <c r="K15" s="201"/>
      <c r="L15" s="201"/>
      <c r="M15" s="201"/>
      <c r="N15" s="230"/>
    </row>
    <row r="16" ht="15.75" customHeight="1">
      <c r="A16" s="176"/>
      <c r="B16" s="177" t="s">
        <v>98</v>
      </c>
      <c r="C16" s="178"/>
      <c r="D16" s="179"/>
      <c r="E16" s="201"/>
      <c r="F16" s="201"/>
      <c r="G16" s="201"/>
      <c r="H16" s="201"/>
      <c r="I16" s="201"/>
      <c r="J16" s="201"/>
      <c r="K16" s="201"/>
      <c r="L16" s="201"/>
      <c r="M16" s="201"/>
      <c r="N16" s="230"/>
    </row>
    <row r="17" ht="15.75" customHeight="1">
      <c r="A17" s="184"/>
      <c r="B17" s="196" t="s">
        <v>99</v>
      </c>
      <c r="C17" s="186">
        <v>99.99</v>
      </c>
      <c r="D17" s="179"/>
      <c r="E17" s="201"/>
      <c r="F17" s="201"/>
      <c r="G17" s="201"/>
      <c r="H17" s="201"/>
      <c r="I17" s="201"/>
      <c r="J17" s="201"/>
      <c r="K17" s="201"/>
      <c r="L17" s="201"/>
      <c r="M17" s="201"/>
      <c r="N17" s="230"/>
    </row>
    <row r="18" ht="15.75" customHeight="1">
      <c r="A18" s="184"/>
      <c r="B18" s="231" t="s">
        <v>100</v>
      </c>
      <c r="C18" s="232">
        <v>25.0</v>
      </c>
      <c r="D18" s="179"/>
      <c r="E18" s="201"/>
      <c r="F18" s="201"/>
      <c r="G18" s="201"/>
      <c r="H18" s="201"/>
      <c r="I18" s="201"/>
      <c r="J18" s="201"/>
      <c r="K18" s="201"/>
      <c r="L18" s="201"/>
      <c r="M18" s="201"/>
      <c r="N18" s="230"/>
    </row>
    <row r="19" ht="15.75" customHeight="1">
      <c r="A19" s="200"/>
      <c r="B19" s="233"/>
      <c r="C19" s="233"/>
      <c r="D19" s="201"/>
      <c r="E19" s="201"/>
      <c r="F19" s="201"/>
      <c r="G19" s="201"/>
      <c r="H19" s="201"/>
      <c r="I19" s="201"/>
      <c r="J19" s="201"/>
      <c r="K19" s="201"/>
      <c r="L19" s="201"/>
      <c r="M19" s="201"/>
      <c r="N19" s="230"/>
    </row>
    <row r="20" ht="15.75" customHeight="1">
      <c r="A20" s="234"/>
      <c r="B20" s="201"/>
      <c r="C20" s="201"/>
      <c r="D20" s="201"/>
      <c r="E20" s="201"/>
      <c r="F20" s="201"/>
      <c r="G20" s="201"/>
      <c r="H20" s="201"/>
      <c r="I20" s="201"/>
      <c r="J20" s="201"/>
      <c r="K20" s="201"/>
      <c r="L20" s="201"/>
      <c r="M20" s="201"/>
      <c r="N20" s="230"/>
    </row>
    <row r="21" ht="15.75" customHeight="1">
      <c r="A21" s="200"/>
      <c r="B21" s="201"/>
      <c r="C21" s="201"/>
      <c r="D21" s="201"/>
      <c r="E21" s="201"/>
      <c r="F21" s="201"/>
      <c r="G21" s="201"/>
      <c r="H21" s="201"/>
      <c r="I21" s="201"/>
      <c r="J21" s="201"/>
      <c r="K21" s="201"/>
      <c r="L21" s="201"/>
      <c r="M21" s="201"/>
      <c r="N21" s="230"/>
    </row>
    <row r="22" ht="15.75" customHeight="1">
      <c r="A22" s="200"/>
      <c r="B22" s="201"/>
      <c r="C22" s="201"/>
      <c r="D22" s="201"/>
      <c r="E22" s="201"/>
      <c r="F22" s="201"/>
      <c r="G22" s="201"/>
      <c r="H22" s="201"/>
      <c r="I22" s="201"/>
      <c r="J22" s="201"/>
      <c r="K22" s="201"/>
      <c r="L22" s="201"/>
      <c r="M22" s="201"/>
      <c r="N22" s="230"/>
    </row>
    <row r="23" ht="15.75" customHeight="1">
      <c r="A23" s="200"/>
      <c r="B23" s="201"/>
      <c r="C23" s="201"/>
      <c r="D23" s="201"/>
      <c r="E23" s="201"/>
      <c r="F23" s="201"/>
      <c r="G23" s="201"/>
      <c r="H23" s="201"/>
      <c r="I23" s="201"/>
      <c r="J23" s="201"/>
      <c r="K23" s="201"/>
      <c r="L23" s="201"/>
      <c r="M23" s="201"/>
      <c r="N23" s="230"/>
    </row>
    <row r="24" ht="15.75" customHeight="1">
      <c r="A24" s="235"/>
      <c r="B24" s="236"/>
      <c r="C24" s="236"/>
      <c r="D24" s="236"/>
      <c r="E24" s="236"/>
      <c r="F24" s="236"/>
      <c r="G24" s="236"/>
      <c r="H24" s="236"/>
      <c r="I24" s="236"/>
      <c r="J24" s="236"/>
      <c r="K24" s="236"/>
      <c r="L24" s="236"/>
      <c r="M24" s="236"/>
      <c r="N24" s="237"/>
    </row>
    <row r="25" ht="15.75" customHeight="1">
      <c r="A25" s="238"/>
      <c r="O25" s="239"/>
    </row>
    <row r="26" ht="15.75" customHeight="1">
      <c r="A26" s="240"/>
      <c r="O26" s="239"/>
    </row>
    <row r="27" ht="15.75" customHeight="1">
      <c r="A27" s="240"/>
      <c r="O27" s="239"/>
    </row>
    <row r="28" ht="15.75" customHeight="1">
      <c r="A28" s="241"/>
      <c r="B28" s="242"/>
      <c r="C28" s="242"/>
      <c r="D28" s="242"/>
      <c r="E28" s="242"/>
      <c r="F28" s="242"/>
      <c r="G28" s="242"/>
      <c r="H28" s="242"/>
      <c r="I28" s="242"/>
      <c r="J28" s="242"/>
      <c r="K28" s="242"/>
      <c r="L28" s="242"/>
      <c r="M28" s="242"/>
      <c r="N28" s="242"/>
      <c r="O28" s="243"/>
    </row>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12">
    <mergeCell ref="B4:C4"/>
    <mergeCell ref="B10:C10"/>
    <mergeCell ref="B14:C14"/>
    <mergeCell ref="B16:C16"/>
    <mergeCell ref="B1:N1"/>
    <mergeCell ref="O1:O2"/>
    <mergeCell ref="B2:N2"/>
    <mergeCell ref="O3:O24"/>
    <mergeCell ref="F4:H4"/>
    <mergeCell ref="I4:K4"/>
    <mergeCell ref="L4:N4"/>
    <mergeCell ref="A25:O28"/>
  </mergeCells>
  <printOptions/>
  <pageMargins bottom="0.75" footer="0.0" header="0.0" left="0.7" right="0.7" top="0.75"/>
  <pageSetup orientation="portrait"/>
  <headerFooter>
    <oddHeader>&amp;C&amp;A</oddHeader>
  </headerFooter>
  <drawing r:id="rId1"/>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4" width="16.0"/>
    <col customWidth="1" min="5" max="5" width="28.0"/>
    <col customWidth="1" min="6" max="8" width="16.0"/>
    <col customWidth="1" min="9" max="9" width="5.5"/>
  </cols>
  <sheetData>
    <row r="1" ht="15.75" customHeight="1">
      <c r="A1" s="518"/>
      <c r="B1" s="519" t="s">
        <v>310</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c r="D3" s="524"/>
      <c r="E3" s="524">
        <v>1.0</v>
      </c>
      <c r="F3" s="524">
        <v>2.0</v>
      </c>
      <c r="G3" s="524">
        <v>3.0</v>
      </c>
      <c r="H3" s="524">
        <v>4.0</v>
      </c>
      <c r="I3" s="518"/>
    </row>
    <row r="4" ht="17.25" customHeight="1">
      <c r="A4" s="518"/>
      <c r="B4" s="530"/>
      <c r="C4" s="530"/>
      <c r="D4" s="530"/>
      <c r="E4" s="525"/>
      <c r="F4" s="525"/>
      <c r="G4" s="525"/>
      <c r="H4" s="525"/>
      <c r="I4" s="518"/>
    </row>
    <row r="5" ht="17.25" customHeight="1">
      <c r="A5" s="518"/>
      <c r="B5" s="531"/>
      <c r="C5" s="531"/>
      <c r="D5" s="531"/>
      <c r="E5" s="525"/>
      <c r="F5" s="525"/>
      <c r="G5" s="525"/>
      <c r="H5" s="525"/>
      <c r="I5" s="518"/>
    </row>
    <row r="6" ht="17.25" customHeight="1">
      <c r="A6" s="518"/>
      <c r="B6" s="531"/>
      <c r="C6" s="531"/>
      <c r="D6" s="531"/>
      <c r="E6" s="525"/>
      <c r="F6" s="525"/>
      <c r="G6" s="525"/>
      <c r="H6" s="525"/>
      <c r="I6" s="518"/>
    </row>
    <row r="7" ht="17.25" customHeight="1">
      <c r="A7" s="518"/>
      <c r="B7" s="531"/>
      <c r="C7" s="531"/>
      <c r="D7" s="531"/>
      <c r="E7" s="525"/>
      <c r="F7" s="525"/>
      <c r="G7" s="525"/>
      <c r="H7" s="525"/>
      <c r="I7" s="518"/>
    </row>
    <row r="8" ht="17.25" customHeight="1">
      <c r="A8" s="518"/>
      <c r="B8" s="170"/>
      <c r="C8" s="170"/>
      <c r="D8" s="170"/>
      <c r="E8" s="525"/>
      <c r="F8" s="525"/>
      <c r="G8" s="525"/>
      <c r="H8" s="525"/>
      <c r="I8" s="518"/>
    </row>
    <row r="9" ht="15.75" customHeight="1">
      <c r="A9" s="518"/>
      <c r="B9" s="524">
        <v>5.0</v>
      </c>
      <c r="C9" s="524">
        <v>6.0</v>
      </c>
      <c r="D9" s="524">
        <v>7.0</v>
      </c>
      <c r="E9" s="524">
        <v>8.0</v>
      </c>
      <c r="F9" s="524">
        <v>9.0</v>
      </c>
      <c r="G9" s="524">
        <v>10.0</v>
      </c>
      <c r="H9" s="524">
        <v>11.0</v>
      </c>
      <c r="I9" s="518"/>
    </row>
    <row r="10" ht="17.25" customHeight="1">
      <c r="A10" s="518"/>
      <c r="B10" s="525"/>
      <c r="C10" s="525"/>
      <c r="D10" s="527"/>
      <c r="E10" s="525"/>
      <c r="F10" s="525"/>
      <c r="G10" s="527"/>
      <c r="H10" s="525"/>
      <c r="I10" s="518"/>
    </row>
    <row r="11" ht="17.25" customHeight="1">
      <c r="A11" s="518"/>
      <c r="B11" s="525"/>
      <c r="C11" s="525"/>
      <c r="D11" s="529"/>
      <c r="E11" s="525"/>
      <c r="F11" s="525"/>
      <c r="G11" s="529"/>
      <c r="H11" s="525"/>
      <c r="I11" s="518"/>
    </row>
    <row r="12" ht="17.25" customHeight="1">
      <c r="A12" s="518"/>
      <c r="B12" s="525"/>
      <c r="C12" s="525"/>
      <c r="D12" s="525"/>
      <c r="E12" s="525"/>
      <c r="F12" s="525"/>
      <c r="G12" s="525"/>
      <c r="H12" s="525"/>
      <c r="I12" s="518"/>
    </row>
    <row r="13" ht="17.25" customHeight="1">
      <c r="A13" s="518"/>
      <c r="B13" s="525"/>
      <c r="C13" s="525"/>
      <c r="D13" s="525"/>
      <c r="E13" s="525"/>
      <c r="F13" s="525"/>
      <c r="G13" s="525"/>
      <c r="H13" s="525"/>
      <c r="I13" s="518"/>
    </row>
    <row r="14" ht="17.25" customHeight="1">
      <c r="A14" s="518"/>
      <c r="B14" s="525"/>
      <c r="C14" s="525"/>
      <c r="D14" s="525"/>
      <c r="E14" s="525"/>
      <c r="F14" s="525"/>
      <c r="G14" s="525"/>
      <c r="H14" s="525"/>
      <c r="I14" s="518"/>
    </row>
    <row r="15" ht="15.75" customHeight="1">
      <c r="A15" s="518"/>
      <c r="B15" s="524">
        <v>12.0</v>
      </c>
      <c r="C15" s="524">
        <v>13.0</v>
      </c>
      <c r="D15" s="524">
        <v>14.0</v>
      </c>
      <c r="E15" s="524">
        <v>15.0</v>
      </c>
      <c r="F15" s="524">
        <v>16.0</v>
      </c>
      <c r="G15" s="524">
        <v>17.0</v>
      </c>
      <c r="H15" s="524">
        <v>18.0</v>
      </c>
      <c r="I15" s="518"/>
    </row>
    <row r="16" ht="17.25" customHeight="1">
      <c r="A16" s="518"/>
      <c r="B16" s="525"/>
      <c r="C16" s="525"/>
      <c r="D16" s="525"/>
      <c r="E16" s="525" t="s">
        <v>311</v>
      </c>
      <c r="F16" s="525"/>
      <c r="G16" s="525"/>
      <c r="H16" s="525"/>
      <c r="I16" s="518"/>
    </row>
    <row r="17" ht="17.25" customHeight="1">
      <c r="A17" s="518"/>
      <c r="B17" s="525"/>
      <c r="C17" s="525"/>
      <c r="D17" s="525"/>
      <c r="E17" s="525"/>
      <c r="F17" s="525"/>
      <c r="G17" s="525"/>
      <c r="H17" s="525"/>
      <c r="I17" s="518"/>
    </row>
    <row r="18" ht="17.25" customHeight="1">
      <c r="A18" s="518"/>
      <c r="B18" s="525"/>
      <c r="C18" s="525"/>
      <c r="D18" s="525"/>
      <c r="E18" s="525"/>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19.0</v>
      </c>
      <c r="C21" s="524">
        <v>20.0</v>
      </c>
      <c r="D21" s="524">
        <v>21.0</v>
      </c>
      <c r="E21" s="524">
        <v>22.0</v>
      </c>
      <c r="F21" s="524">
        <v>23.0</v>
      </c>
      <c r="G21" s="524">
        <v>24.0</v>
      </c>
      <c r="H21" s="524">
        <v>25.0</v>
      </c>
      <c r="I21" s="518"/>
    </row>
    <row r="22" ht="17.25" customHeight="1">
      <c r="A22" s="518"/>
      <c r="B22" s="525"/>
      <c r="C22" s="525"/>
      <c r="D22" s="525"/>
      <c r="E22" s="525"/>
      <c r="F22" s="525" t="s">
        <v>312</v>
      </c>
      <c r="G22" s="525" t="s">
        <v>313</v>
      </c>
      <c r="H22" s="525"/>
      <c r="I22" s="518"/>
    </row>
    <row r="23" ht="17.25" customHeight="1">
      <c r="A23" s="518"/>
      <c r="B23" s="525"/>
      <c r="C23" s="525"/>
      <c r="D23" s="525"/>
      <c r="E23" s="525"/>
      <c r="F23" s="525"/>
      <c r="G23" s="525"/>
      <c r="H23" s="525"/>
      <c r="I23" s="518"/>
    </row>
    <row r="24" ht="17.25" customHeight="1">
      <c r="A24" s="518"/>
      <c r="B24" s="525"/>
      <c r="C24" s="525"/>
      <c r="D24" s="525"/>
      <c r="E24" s="525"/>
      <c r="F24" s="525"/>
      <c r="G24" s="525"/>
      <c r="H24" s="525"/>
      <c r="I24" s="518"/>
    </row>
    <row r="25" ht="17.25" customHeight="1">
      <c r="A25" s="518"/>
      <c r="B25" s="525"/>
      <c r="C25" s="525"/>
      <c r="D25" s="525"/>
      <c r="E25" s="525"/>
      <c r="F25" s="525"/>
      <c r="G25" s="525"/>
      <c r="H25" s="525"/>
      <c r="I25" s="518"/>
    </row>
    <row r="26" ht="17.25" customHeight="1">
      <c r="A26" s="518"/>
      <c r="B26" s="525"/>
      <c r="C26" s="525"/>
      <c r="D26" s="525"/>
      <c r="E26" s="525"/>
      <c r="F26" s="525"/>
      <c r="G26" s="525"/>
      <c r="H26" s="525"/>
      <c r="I26" s="518"/>
    </row>
    <row r="27" ht="15.75" customHeight="1">
      <c r="A27" s="518"/>
      <c r="B27" s="524">
        <v>26.0</v>
      </c>
      <c r="C27" s="524">
        <v>27.0</v>
      </c>
      <c r="D27" s="524">
        <v>28.0</v>
      </c>
      <c r="E27" s="524">
        <v>29.0</v>
      </c>
      <c r="F27" s="524">
        <v>30.0</v>
      </c>
      <c r="G27" s="524"/>
      <c r="H27" s="524"/>
      <c r="I27" s="518"/>
    </row>
    <row r="28" ht="17.25" customHeight="1">
      <c r="A28" s="518"/>
      <c r="B28" s="525"/>
      <c r="C28" s="525" t="s">
        <v>314</v>
      </c>
      <c r="D28" s="525"/>
      <c r="E28" s="525"/>
      <c r="F28" s="526"/>
      <c r="G28" s="530"/>
      <c r="H28" s="530"/>
      <c r="I28" s="518"/>
    </row>
    <row r="29" ht="17.25" customHeight="1">
      <c r="A29" s="518"/>
      <c r="B29" s="525"/>
      <c r="C29" s="525"/>
      <c r="D29" s="525"/>
      <c r="E29" s="525"/>
      <c r="F29" s="528"/>
      <c r="G29" s="531"/>
      <c r="H29" s="531"/>
      <c r="I29" s="518"/>
    </row>
    <row r="30" ht="17.25" customHeight="1">
      <c r="A30" s="518"/>
      <c r="B30" s="525"/>
      <c r="C30" s="525"/>
      <c r="D30" s="525"/>
      <c r="E30" s="525"/>
      <c r="F30" s="525"/>
      <c r="G30" s="531"/>
      <c r="H30" s="531"/>
      <c r="I30" s="518"/>
    </row>
    <row r="31" ht="17.25" customHeight="1">
      <c r="A31" s="518"/>
      <c r="B31" s="525"/>
      <c r="C31" s="525"/>
      <c r="D31" s="525"/>
      <c r="E31" s="525"/>
      <c r="F31" s="525"/>
      <c r="G31" s="531"/>
      <c r="H31" s="531"/>
      <c r="I31" s="518"/>
    </row>
    <row r="32" ht="17.25" customHeight="1">
      <c r="A32" s="518"/>
      <c r="B32" s="525"/>
      <c r="C32" s="525"/>
      <c r="D32" s="525"/>
      <c r="E32" s="525"/>
      <c r="F32" s="525"/>
      <c r="G32" s="170"/>
      <c r="H32" s="170"/>
      <c r="I32" s="518"/>
    </row>
    <row r="33" ht="15.75" customHeight="1">
      <c r="A33" s="518"/>
      <c r="B33" s="524"/>
      <c r="C33" s="524"/>
      <c r="D33" s="524"/>
      <c r="E33" s="524"/>
      <c r="F33" s="524"/>
      <c r="G33" s="524"/>
      <c r="H33" s="524"/>
      <c r="I33" s="518"/>
    </row>
    <row r="34" ht="17.25" customHeight="1">
      <c r="A34" s="518"/>
      <c r="B34" s="530"/>
      <c r="C34" s="530"/>
      <c r="D34" s="530"/>
      <c r="E34" s="530"/>
      <c r="F34" s="530"/>
      <c r="G34" s="530"/>
      <c r="H34" s="530"/>
      <c r="I34" s="518"/>
    </row>
    <row r="35" ht="17.25" customHeight="1">
      <c r="A35" s="518"/>
      <c r="B35" s="531"/>
      <c r="C35" s="531"/>
      <c r="D35" s="531"/>
      <c r="E35" s="531"/>
      <c r="F35" s="531"/>
      <c r="G35" s="531"/>
      <c r="H35" s="531"/>
      <c r="I35" s="518"/>
    </row>
    <row r="36" ht="17.25" customHeight="1">
      <c r="A36" s="518"/>
      <c r="B36" s="531"/>
      <c r="C36" s="531"/>
      <c r="D36" s="531"/>
      <c r="E36" s="531"/>
      <c r="F36" s="531"/>
      <c r="G36" s="531"/>
      <c r="H36" s="531"/>
      <c r="I36" s="518"/>
    </row>
    <row r="37" ht="17.25" customHeight="1">
      <c r="A37" s="518"/>
      <c r="B37" s="531"/>
      <c r="C37" s="531"/>
      <c r="D37" s="531"/>
      <c r="E37" s="531"/>
      <c r="F37" s="531"/>
      <c r="G37" s="531"/>
      <c r="H37" s="531"/>
      <c r="I37" s="518"/>
    </row>
    <row r="38" ht="17.25" customHeight="1">
      <c r="A38" s="518"/>
      <c r="B38" s="170"/>
      <c r="C38" s="170"/>
      <c r="D38" s="170"/>
      <c r="E38" s="170"/>
      <c r="F38" s="170"/>
      <c r="G38" s="170"/>
      <c r="H38" s="170"/>
      <c r="I38" s="518"/>
    </row>
    <row r="39" ht="30.0" customHeight="1">
      <c r="A39" s="532"/>
      <c r="B39" s="532"/>
      <c r="C39" s="532"/>
      <c r="D39" s="532"/>
      <c r="E39" s="532"/>
      <c r="F39" s="532"/>
      <c r="G39" s="532"/>
      <c r="H39" s="532"/>
      <c r="I39" s="533"/>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C34:C38"/>
    <mergeCell ref="D34:D38"/>
    <mergeCell ref="E34:E38"/>
    <mergeCell ref="F34:F38"/>
    <mergeCell ref="G34:G38"/>
    <mergeCell ref="H34:H38"/>
    <mergeCell ref="B1:H1"/>
    <mergeCell ref="B4:B8"/>
    <mergeCell ref="C4:C8"/>
    <mergeCell ref="D4:D8"/>
    <mergeCell ref="G28:G32"/>
    <mergeCell ref="H28:H32"/>
    <mergeCell ref="B34:B38"/>
  </mergeCells>
  <printOptions/>
  <pageMargins bottom="0.75" footer="0.0" header="0.0" left="0.7" right="0.7" top="0.75"/>
  <pageSetup orientation="landscape"/>
  <drawing r:id="rId1"/>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E3B4E"/>
    <outlinePr summaryBelow="0" summaryRight="0"/>
    <pageSetUpPr/>
  </sheetPr>
  <sheetViews>
    <sheetView workbookViewId="0">
      <pane ySplit="2.0" topLeftCell="A3" activePane="bottomLeft" state="frozen"/>
      <selection activeCell="B4" sqref="B4" pane="bottomLeft"/>
    </sheetView>
  </sheetViews>
  <sheetFormatPr customHeight="1" defaultColWidth="10.1" defaultRowHeight="15.0"/>
  <cols>
    <col customWidth="1" min="1" max="1" width="5.5"/>
    <col customWidth="1" min="2" max="8" width="16.0"/>
    <col customWidth="1" min="9" max="9" width="5.5"/>
  </cols>
  <sheetData>
    <row r="1" ht="15.75" customHeight="1">
      <c r="A1" s="518"/>
      <c r="B1" s="519" t="s">
        <v>315</v>
      </c>
      <c r="C1" s="520"/>
      <c r="D1" s="520"/>
      <c r="E1" s="520"/>
      <c r="F1" s="520"/>
      <c r="G1" s="520"/>
      <c r="H1" s="521"/>
      <c r="I1" s="518"/>
    </row>
    <row r="2" ht="15.75" customHeight="1">
      <c r="A2" s="522"/>
      <c r="B2" s="523" t="s">
        <v>281</v>
      </c>
      <c r="C2" s="523" t="s">
        <v>282</v>
      </c>
      <c r="D2" s="523" t="s">
        <v>283</v>
      </c>
      <c r="E2" s="523" t="s">
        <v>284</v>
      </c>
      <c r="F2" s="523" t="s">
        <v>285</v>
      </c>
      <c r="G2" s="523" t="s">
        <v>286</v>
      </c>
      <c r="H2" s="523" t="s">
        <v>287</v>
      </c>
      <c r="I2" s="522"/>
    </row>
    <row r="3" ht="15.75" customHeight="1">
      <c r="A3" s="518"/>
      <c r="B3" s="524"/>
      <c r="C3" s="524"/>
      <c r="D3" s="524"/>
      <c r="E3" s="524"/>
      <c r="F3" s="524"/>
      <c r="G3" s="524">
        <v>1.0</v>
      </c>
      <c r="H3" s="524">
        <v>2.0</v>
      </c>
      <c r="I3" s="518"/>
    </row>
    <row r="4" ht="17.25" customHeight="1">
      <c r="A4" s="518"/>
      <c r="B4" s="530"/>
      <c r="C4" s="530"/>
      <c r="D4" s="530"/>
      <c r="E4" s="530"/>
      <c r="F4" s="530"/>
      <c r="G4" s="525"/>
      <c r="H4" s="525"/>
      <c r="I4" s="518"/>
    </row>
    <row r="5" ht="17.25" customHeight="1">
      <c r="A5" s="518"/>
      <c r="B5" s="531"/>
      <c r="C5" s="531"/>
      <c r="D5" s="531"/>
      <c r="E5" s="531"/>
      <c r="F5" s="531"/>
      <c r="G5" s="525"/>
      <c r="H5" s="528"/>
      <c r="I5" s="518"/>
    </row>
    <row r="6" ht="17.25" customHeight="1">
      <c r="A6" s="518"/>
      <c r="B6" s="531"/>
      <c r="C6" s="531"/>
      <c r="D6" s="531"/>
      <c r="E6" s="531"/>
      <c r="F6" s="531"/>
      <c r="G6" s="525"/>
      <c r="H6" s="525"/>
      <c r="I6" s="518"/>
    </row>
    <row r="7" ht="17.25" customHeight="1">
      <c r="A7" s="518"/>
      <c r="B7" s="531"/>
      <c r="C7" s="531"/>
      <c r="D7" s="531"/>
      <c r="E7" s="531"/>
      <c r="F7" s="531"/>
      <c r="G7" s="525"/>
      <c r="H7" s="525"/>
      <c r="I7" s="518"/>
    </row>
    <row r="8" ht="17.25" customHeight="1">
      <c r="A8" s="518"/>
      <c r="B8" s="170"/>
      <c r="C8" s="170"/>
      <c r="D8" s="170"/>
      <c r="E8" s="170"/>
      <c r="F8" s="170"/>
      <c r="G8" s="525"/>
      <c r="H8" s="525"/>
      <c r="I8" s="518"/>
    </row>
    <row r="9" ht="15.75" customHeight="1">
      <c r="A9" s="518"/>
      <c r="B9" s="524">
        <v>3.0</v>
      </c>
      <c r="C9" s="524">
        <v>4.0</v>
      </c>
      <c r="D9" s="524">
        <v>5.0</v>
      </c>
      <c r="E9" s="524">
        <v>6.0</v>
      </c>
      <c r="F9" s="524">
        <v>7.0</v>
      </c>
      <c r="G9" s="524">
        <v>8.0</v>
      </c>
      <c r="H9" s="524">
        <v>9.0</v>
      </c>
      <c r="I9" s="518"/>
    </row>
    <row r="10" ht="17.25" customHeight="1">
      <c r="A10" s="518"/>
      <c r="B10" s="539"/>
      <c r="C10" s="525"/>
      <c r="D10" s="525"/>
      <c r="E10" s="525"/>
      <c r="F10" s="525"/>
      <c r="G10" s="525"/>
      <c r="H10" s="525"/>
      <c r="I10" s="518"/>
    </row>
    <row r="11" ht="17.25" customHeight="1">
      <c r="A11" s="518"/>
      <c r="B11" s="525"/>
      <c r="C11" s="525"/>
      <c r="D11" s="525"/>
      <c r="E11" s="525"/>
      <c r="F11" s="525"/>
      <c r="G11" s="525"/>
      <c r="H11" s="525"/>
      <c r="I11" s="518"/>
    </row>
    <row r="12" ht="17.25" customHeight="1">
      <c r="A12" s="518"/>
      <c r="B12" s="525"/>
      <c r="C12" s="525"/>
      <c r="D12" s="525"/>
      <c r="E12" s="525"/>
      <c r="F12" s="525"/>
      <c r="G12" s="525"/>
      <c r="H12" s="525"/>
      <c r="I12" s="518"/>
    </row>
    <row r="13" ht="17.25" customHeight="1">
      <c r="A13" s="518"/>
      <c r="B13" s="525"/>
      <c r="C13" s="525"/>
      <c r="D13" s="525"/>
      <c r="E13" s="525"/>
      <c r="F13" s="525"/>
      <c r="G13" s="525"/>
      <c r="H13" s="525"/>
      <c r="I13" s="518"/>
    </row>
    <row r="14" ht="17.25" customHeight="1">
      <c r="A14" s="518"/>
      <c r="B14" s="525"/>
      <c r="C14" s="525"/>
      <c r="D14" s="525"/>
      <c r="E14" s="525"/>
      <c r="F14" s="525"/>
      <c r="G14" s="525"/>
      <c r="H14" s="525"/>
      <c r="I14" s="518"/>
    </row>
    <row r="15" ht="15.75" customHeight="1">
      <c r="A15" s="518"/>
      <c r="B15" s="524">
        <v>10.0</v>
      </c>
      <c r="C15" s="524">
        <v>11.0</v>
      </c>
      <c r="D15" s="524">
        <v>12.0</v>
      </c>
      <c r="E15" s="524">
        <v>13.0</v>
      </c>
      <c r="F15" s="524">
        <v>14.0</v>
      </c>
      <c r="G15" s="524">
        <v>15.0</v>
      </c>
      <c r="H15" s="524">
        <v>16.0</v>
      </c>
      <c r="I15" s="518"/>
    </row>
    <row r="16" ht="17.25" customHeight="1">
      <c r="A16" s="518"/>
      <c r="B16" s="525"/>
      <c r="C16" s="525" t="s">
        <v>316</v>
      </c>
      <c r="D16" s="525"/>
      <c r="E16" s="527"/>
      <c r="F16" s="525"/>
      <c r="G16" s="525"/>
      <c r="H16" s="525"/>
      <c r="I16" s="518"/>
    </row>
    <row r="17" ht="17.25" customHeight="1">
      <c r="A17" s="518"/>
      <c r="B17" s="525"/>
      <c r="C17" s="525"/>
      <c r="D17" s="525"/>
      <c r="E17" s="529"/>
      <c r="F17" s="525"/>
      <c r="G17" s="525"/>
      <c r="H17" s="525"/>
      <c r="I17" s="518"/>
    </row>
    <row r="18" ht="17.25" customHeight="1">
      <c r="A18" s="518"/>
      <c r="B18" s="525"/>
      <c r="C18" s="525"/>
      <c r="D18" s="525"/>
      <c r="E18" s="525"/>
      <c r="F18" s="525"/>
      <c r="G18" s="525"/>
      <c r="H18" s="525"/>
      <c r="I18" s="518"/>
    </row>
    <row r="19" ht="17.25" customHeight="1">
      <c r="A19" s="518"/>
      <c r="B19" s="525"/>
      <c r="C19" s="525"/>
      <c r="D19" s="525"/>
      <c r="E19" s="525"/>
      <c r="F19" s="525"/>
      <c r="G19" s="525"/>
      <c r="H19" s="525"/>
      <c r="I19" s="518"/>
    </row>
    <row r="20" ht="17.25" customHeight="1">
      <c r="A20" s="518"/>
      <c r="B20" s="525"/>
      <c r="C20" s="525"/>
      <c r="D20" s="525"/>
      <c r="E20" s="525"/>
      <c r="F20" s="525"/>
      <c r="G20" s="525"/>
      <c r="H20" s="525"/>
      <c r="I20" s="518"/>
    </row>
    <row r="21" ht="15.75" customHeight="1">
      <c r="A21" s="518"/>
      <c r="B21" s="524">
        <v>17.0</v>
      </c>
      <c r="C21" s="524">
        <v>18.0</v>
      </c>
      <c r="D21" s="524">
        <v>19.0</v>
      </c>
      <c r="E21" s="524">
        <v>20.0</v>
      </c>
      <c r="F21" s="524">
        <v>21.0</v>
      </c>
      <c r="G21" s="524">
        <v>22.0</v>
      </c>
      <c r="H21" s="524">
        <v>23.0</v>
      </c>
      <c r="I21" s="518"/>
    </row>
    <row r="22" ht="17.25" customHeight="1">
      <c r="A22" s="518"/>
      <c r="B22" s="526"/>
      <c r="C22" s="525"/>
      <c r="D22" s="525"/>
      <c r="E22" s="525"/>
      <c r="F22" s="527"/>
      <c r="G22" s="527"/>
      <c r="H22" s="527"/>
      <c r="I22" s="518"/>
    </row>
    <row r="23" ht="17.25" customHeight="1">
      <c r="A23" s="518"/>
      <c r="B23" s="525"/>
      <c r="C23" s="525"/>
      <c r="D23" s="528"/>
      <c r="E23" s="525"/>
      <c r="F23" s="529"/>
      <c r="G23" s="529"/>
      <c r="H23" s="529"/>
      <c r="I23" s="518"/>
    </row>
    <row r="24" ht="17.25" customHeight="1">
      <c r="A24" s="518"/>
      <c r="B24" s="525"/>
      <c r="C24" s="525"/>
      <c r="D24" s="525"/>
      <c r="E24" s="525"/>
      <c r="F24" s="525"/>
      <c r="G24" s="526"/>
      <c r="H24" s="526"/>
      <c r="I24" s="518"/>
    </row>
    <row r="25" ht="17.25" customHeight="1">
      <c r="A25" s="518"/>
      <c r="B25" s="525"/>
      <c r="C25" s="525"/>
      <c r="D25" s="525"/>
      <c r="E25" s="525"/>
      <c r="F25" s="525"/>
      <c r="G25" s="526"/>
      <c r="H25" s="526"/>
      <c r="I25" s="518"/>
    </row>
    <row r="26" ht="17.25" customHeight="1">
      <c r="A26" s="518"/>
      <c r="B26" s="525"/>
      <c r="C26" s="525"/>
      <c r="D26" s="525"/>
      <c r="E26" s="525"/>
      <c r="F26" s="525"/>
      <c r="G26" s="525"/>
      <c r="H26" s="526"/>
      <c r="I26" s="518"/>
    </row>
    <row r="27" ht="15.75" customHeight="1">
      <c r="A27" s="518"/>
      <c r="B27" s="524">
        <v>24.0</v>
      </c>
      <c r="C27" s="524">
        <v>25.0</v>
      </c>
      <c r="D27" s="524">
        <v>26.0</v>
      </c>
      <c r="E27" s="524">
        <v>27.0</v>
      </c>
      <c r="F27" s="524">
        <v>28.0</v>
      </c>
      <c r="G27" s="524">
        <v>29.0</v>
      </c>
      <c r="H27" s="524">
        <v>30.0</v>
      </c>
      <c r="I27" s="518"/>
    </row>
    <row r="28" ht="17.25" customHeight="1">
      <c r="A28" s="518"/>
      <c r="B28" s="525" t="s">
        <v>317</v>
      </c>
      <c r="C28" s="525" t="s">
        <v>318</v>
      </c>
      <c r="D28" s="525"/>
      <c r="E28" s="525"/>
      <c r="F28" s="525"/>
      <c r="G28" s="525"/>
      <c r="H28" s="527"/>
      <c r="I28" s="518"/>
    </row>
    <row r="29" ht="17.25" customHeight="1">
      <c r="A29" s="518"/>
      <c r="B29" s="525"/>
      <c r="C29" s="525"/>
      <c r="D29" s="525"/>
      <c r="E29" s="525"/>
      <c r="F29" s="525"/>
      <c r="G29" s="525"/>
      <c r="H29" s="529"/>
      <c r="I29" s="518"/>
    </row>
    <row r="30" ht="17.25" customHeight="1">
      <c r="A30" s="518"/>
      <c r="B30" s="525"/>
      <c r="C30" s="525"/>
      <c r="D30" s="525"/>
      <c r="E30" s="525"/>
      <c r="F30" s="525"/>
      <c r="G30" s="525"/>
      <c r="H30" s="525"/>
      <c r="I30" s="518"/>
    </row>
    <row r="31" ht="17.25" customHeight="1">
      <c r="A31" s="518"/>
      <c r="B31" s="525"/>
      <c r="C31" s="525"/>
      <c r="D31" s="525"/>
      <c r="E31" s="525"/>
      <c r="F31" s="525"/>
      <c r="G31" s="525"/>
      <c r="H31" s="525"/>
      <c r="I31" s="518"/>
    </row>
    <row r="32" ht="17.25" customHeight="1">
      <c r="A32" s="518"/>
      <c r="B32" s="525"/>
      <c r="C32" s="525"/>
      <c r="D32" s="525"/>
      <c r="E32" s="525"/>
      <c r="F32" s="525"/>
      <c r="G32" s="525"/>
      <c r="H32" s="525"/>
      <c r="I32" s="518"/>
    </row>
    <row r="33" ht="15.75" customHeight="1">
      <c r="A33" s="518"/>
      <c r="B33" s="524">
        <v>31.0</v>
      </c>
      <c r="C33" s="524"/>
      <c r="D33" s="524"/>
      <c r="E33" s="524"/>
      <c r="F33" s="524"/>
      <c r="G33" s="524"/>
      <c r="H33" s="524"/>
      <c r="I33" s="518"/>
    </row>
    <row r="34" ht="17.25" customHeight="1">
      <c r="A34" s="518"/>
      <c r="B34" s="525" t="s">
        <v>319</v>
      </c>
      <c r="C34" s="530"/>
      <c r="D34" s="530"/>
      <c r="E34" s="530"/>
      <c r="F34" s="530"/>
      <c r="G34" s="530"/>
      <c r="H34" s="530"/>
      <c r="I34" s="518"/>
    </row>
    <row r="35" ht="17.25" customHeight="1">
      <c r="A35" s="518"/>
      <c r="B35" s="525"/>
      <c r="C35" s="531"/>
      <c r="D35" s="531"/>
      <c r="E35" s="531"/>
      <c r="F35" s="531"/>
      <c r="G35" s="531"/>
      <c r="H35" s="531"/>
      <c r="I35" s="518"/>
    </row>
    <row r="36" ht="17.25" customHeight="1">
      <c r="A36" s="518"/>
      <c r="B36" s="525"/>
      <c r="C36" s="531"/>
      <c r="D36" s="531"/>
      <c r="E36" s="531"/>
      <c r="F36" s="531"/>
      <c r="G36" s="531"/>
      <c r="H36" s="531"/>
      <c r="I36" s="518"/>
    </row>
    <row r="37" ht="17.25" customHeight="1">
      <c r="A37" s="518"/>
      <c r="B37" s="525"/>
      <c r="C37" s="531"/>
      <c r="D37" s="531"/>
      <c r="E37" s="531"/>
      <c r="F37" s="531"/>
      <c r="G37" s="531"/>
      <c r="H37" s="531"/>
      <c r="I37" s="518"/>
    </row>
    <row r="38" ht="17.25" customHeight="1">
      <c r="A38" s="518"/>
      <c r="B38" s="525"/>
      <c r="C38" s="170"/>
      <c r="D38" s="170"/>
      <c r="E38" s="170"/>
      <c r="F38" s="170"/>
      <c r="G38" s="170"/>
      <c r="H38" s="170"/>
      <c r="I38" s="518"/>
    </row>
    <row r="39" ht="58.5" customHeight="1">
      <c r="A39" s="532"/>
      <c r="B39" s="532"/>
      <c r="C39" s="532"/>
      <c r="D39" s="532"/>
      <c r="E39" s="532"/>
      <c r="F39" s="532"/>
      <c r="G39" s="532"/>
      <c r="H39" s="532"/>
      <c r="I39" s="532"/>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D34:D38"/>
    <mergeCell ref="E34:E38"/>
    <mergeCell ref="F34:F38"/>
    <mergeCell ref="G34:G38"/>
    <mergeCell ref="B1:H1"/>
    <mergeCell ref="B4:B8"/>
    <mergeCell ref="C4:C8"/>
    <mergeCell ref="D4:D8"/>
    <mergeCell ref="E4:E8"/>
    <mergeCell ref="F4:F8"/>
    <mergeCell ref="C34:C38"/>
    <mergeCell ref="H34:H38"/>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0.1" defaultRowHeight="15.0"/>
  <cols>
    <col customWidth="1" min="1" max="1" width="15.3"/>
    <col customWidth="1" min="2" max="2" width="8.7"/>
    <col customWidth="1" min="3" max="3" width="5.8"/>
    <col customWidth="1" min="4" max="4" width="7.3"/>
    <col customWidth="1" min="5" max="5" width="10.5"/>
    <col customWidth="1" min="6" max="6" width="11.4"/>
    <col customWidth="1" min="7" max="7" width="12.3"/>
    <col customWidth="1" min="8" max="8" width="12.5"/>
    <col customWidth="1" min="9" max="9" width="16.1"/>
    <col customWidth="1" min="10" max="10" width="18.6"/>
    <col customWidth="1" min="12" max="13" width="18.4"/>
    <col customWidth="1" min="16" max="16" width="6.9"/>
  </cols>
  <sheetData>
    <row r="1">
      <c r="A1" s="244" t="s">
        <v>101</v>
      </c>
      <c r="P1" s="245"/>
      <c r="Q1" s="245"/>
      <c r="R1" s="245"/>
      <c r="S1" s="245"/>
      <c r="T1" s="245"/>
      <c r="U1" s="245"/>
      <c r="V1" s="245"/>
      <c r="W1" s="245"/>
      <c r="X1" s="245"/>
      <c r="Y1" s="245"/>
      <c r="Z1" s="245"/>
      <c r="AA1" s="245"/>
      <c r="AB1" s="245"/>
      <c r="AC1" s="245"/>
      <c r="AD1" s="245"/>
      <c r="AE1" s="245"/>
      <c r="AF1" s="245"/>
      <c r="AG1" s="245"/>
    </row>
    <row r="2">
      <c r="A2" s="246" t="s">
        <v>102</v>
      </c>
      <c r="B2" s="247"/>
      <c r="C2" s="96"/>
      <c r="D2" s="96"/>
      <c r="E2" s="97"/>
      <c r="F2" s="248"/>
      <c r="G2" s="249"/>
      <c r="H2" s="244"/>
      <c r="I2" s="244"/>
      <c r="J2" s="244"/>
      <c r="K2" s="244"/>
      <c r="L2" s="244"/>
      <c r="M2" s="244"/>
      <c r="N2" s="244"/>
      <c r="O2" s="244"/>
      <c r="P2" s="245"/>
      <c r="Q2" s="245"/>
      <c r="R2" s="245"/>
      <c r="S2" s="245"/>
      <c r="T2" s="245"/>
      <c r="U2" s="245"/>
      <c r="V2" s="245"/>
      <c r="W2" s="245"/>
      <c r="X2" s="245"/>
      <c r="Y2" s="245"/>
      <c r="Z2" s="245"/>
      <c r="AA2" s="245"/>
      <c r="AB2" s="245"/>
      <c r="AC2" s="245"/>
      <c r="AD2" s="245"/>
      <c r="AE2" s="245"/>
      <c r="AF2" s="245"/>
      <c r="AG2" s="245"/>
    </row>
    <row r="3">
      <c r="A3" s="250" t="s">
        <v>103</v>
      </c>
      <c r="B3" s="251"/>
      <c r="C3" s="86"/>
      <c r="D3" s="86"/>
      <c r="E3" s="93"/>
      <c r="F3" s="244"/>
      <c r="G3" s="244"/>
      <c r="H3" s="244"/>
      <c r="I3" s="244"/>
      <c r="J3" s="244"/>
      <c r="K3" s="244"/>
      <c r="L3" s="244"/>
      <c r="M3" s="244"/>
      <c r="N3" s="244"/>
      <c r="O3" s="244"/>
      <c r="P3" s="245"/>
      <c r="Q3" s="245"/>
      <c r="R3" s="245"/>
      <c r="S3" s="245"/>
      <c r="T3" s="245"/>
      <c r="U3" s="245"/>
      <c r="V3" s="245"/>
      <c r="W3" s="245"/>
      <c r="X3" s="245"/>
      <c r="Y3" s="245"/>
      <c r="Z3" s="245"/>
      <c r="AA3" s="245"/>
      <c r="AB3" s="245"/>
      <c r="AC3" s="245"/>
      <c r="AD3" s="245"/>
      <c r="AE3" s="245"/>
      <c r="AF3" s="245"/>
      <c r="AG3" s="245"/>
    </row>
    <row r="4">
      <c r="A4" s="252" t="s">
        <v>104</v>
      </c>
      <c r="B4" s="253"/>
      <c r="C4" s="17"/>
      <c r="D4" s="17"/>
      <c r="E4" s="254"/>
      <c r="F4" s="244"/>
      <c r="G4" s="244"/>
      <c r="H4" s="244"/>
      <c r="I4" s="244"/>
      <c r="J4" s="244"/>
      <c r="K4" s="244"/>
      <c r="L4" s="244"/>
      <c r="M4" s="244"/>
      <c r="N4" s="244"/>
      <c r="O4" s="244"/>
      <c r="P4" s="245"/>
      <c r="Q4" s="245"/>
      <c r="R4" s="245"/>
      <c r="S4" s="245"/>
      <c r="T4" s="245"/>
      <c r="U4" s="245"/>
      <c r="V4" s="245"/>
      <c r="W4" s="245"/>
      <c r="X4" s="245"/>
      <c r="Y4" s="245"/>
      <c r="Z4" s="245"/>
      <c r="AA4" s="245"/>
      <c r="AB4" s="245"/>
      <c r="AC4" s="245"/>
      <c r="AD4" s="245"/>
      <c r="AE4" s="245"/>
      <c r="AF4" s="245"/>
      <c r="AG4" s="245"/>
    </row>
    <row r="5">
      <c r="A5" s="255" t="s">
        <v>105</v>
      </c>
      <c r="B5" s="256"/>
      <c r="E5" s="104"/>
      <c r="F5" s="244"/>
      <c r="G5" s="244"/>
      <c r="H5" s="244"/>
      <c r="I5" s="244"/>
      <c r="J5" s="244"/>
      <c r="K5" s="244"/>
      <c r="L5" s="244"/>
      <c r="M5" s="244"/>
      <c r="N5" s="244"/>
      <c r="O5" s="244"/>
      <c r="P5" s="245"/>
      <c r="Q5" s="245"/>
      <c r="R5" s="245"/>
      <c r="S5" s="245"/>
      <c r="T5" s="245"/>
      <c r="U5" s="245"/>
      <c r="V5" s="245"/>
      <c r="W5" s="245"/>
      <c r="X5" s="245"/>
      <c r="Y5" s="245"/>
      <c r="Z5" s="245"/>
      <c r="AA5" s="245"/>
      <c r="AB5" s="245"/>
      <c r="AC5" s="245"/>
      <c r="AD5" s="245"/>
      <c r="AE5" s="245"/>
      <c r="AF5" s="245"/>
      <c r="AG5" s="245"/>
    </row>
    <row r="6">
      <c r="A6" s="257" t="s">
        <v>106</v>
      </c>
      <c r="B6" s="257" t="s">
        <v>107</v>
      </c>
      <c r="C6" s="257" t="s">
        <v>108</v>
      </c>
      <c r="D6" s="258" t="s">
        <v>109</v>
      </c>
      <c r="E6" s="259" t="s">
        <v>110</v>
      </c>
      <c r="F6" s="259" t="s">
        <v>111</v>
      </c>
      <c r="G6" s="259" t="s">
        <v>112</v>
      </c>
      <c r="H6" s="259" t="s">
        <v>113</v>
      </c>
      <c r="I6" s="260" t="s">
        <v>114</v>
      </c>
      <c r="J6" s="261" t="s">
        <v>115</v>
      </c>
      <c r="K6" s="262" t="s">
        <v>116</v>
      </c>
      <c r="L6" s="262" t="s">
        <v>117</v>
      </c>
      <c r="M6" s="262" t="s">
        <v>118</v>
      </c>
      <c r="N6" s="263" t="s">
        <v>119</v>
      </c>
      <c r="O6" s="264" t="s">
        <v>120</v>
      </c>
      <c r="P6" s="264" t="s">
        <v>51</v>
      </c>
      <c r="Q6" s="264" t="s">
        <v>121</v>
      </c>
      <c r="R6" s="265"/>
      <c r="S6" s="265"/>
      <c r="T6" s="265"/>
      <c r="U6" s="265"/>
      <c r="V6" s="265"/>
      <c r="W6" s="265"/>
      <c r="X6" s="265"/>
      <c r="Y6" s="265"/>
      <c r="Z6" s="265"/>
      <c r="AA6" s="265"/>
      <c r="AB6" s="265"/>
      <c r="AC6" s="265"/>
      <c r="AD6" s="265"/>
      <c r="AE6" s="265"/>
      <c r="AF6" s="265"/>
      <c r="AG6" s="265"/>
    </row>
    <row r="7">
      <c r="A7" s="266"/>
      <c r="B7" s="267"/>
      <c r="C7" s="268" t="s">
        <v>122</v>
      </c>
      <c r="D7" s="258"/>
      <c r="E7" s="269"/>
      <c r="F7" s="270"/>
      <c r="G7" s="271"/>
      <c r="H7" s="272"/>
      <c r="I7" s="273"/>
      <c r="J7" s="274"/>
      <c r="K7" s="275" t="s">
        <v>123</v>
      </c>
      <c r="L7" s="276"/>
      <c r="M7" s="276"/>
      <c r="N7" s="277"/>
      <c r="O7" s="278"/>
      <c r="P7" s="279" t="s">
        <v>124</v>
      </c>
      <c r="Q7" s="280"/>
    </row>
    <row r="8">
      <c r="A8" s="281"/>
      <c r="B8" s="282"/>
      <c r="C8" s="283"/>
      <c r="D8" s="284"/>
      <c r="F8" s="285"/>
      <c r="G8" s="286"/>
      <c r="H8" s="287"/>
      <c r="I8" s="288"/>
      <c r="J8" s="104"/>
      <c r="K8" s="289"/>
      <c r="L8" s="290"/>
      <c r="M8" s="290"/>
      <c r="N8" s="291"/>
      <c r="O8" s="292"/>
      <c r="P8" s="283"/>
      <c r="Q8" s="285"/>
    </row>
    <row r="9">
      <c r="A9" s="293"/>
      <c r="B9" s="294"/>
      <c r="C9" s="295"/>
      <c r="D9" s="296"/>
      <c r="E9" s="297"/>
      <c r="F9" s="298"/>
      <c r="G9" s="299"/>
      <c r="H9" s="300"/>
      <c r="I9" s="301"/>
      <c r="J9" s="254"/>
      <c r="K9" s="302"/>
      <c r="L9" s="303"/>
      <c r="M9" s="303"/>
      <c r="N9" s="304"/>
      <c r="O9" s="305"/>
      <c r="P9" s="295"/>
      <c r="Q9" s="285"/>
    </row>
    <row r="10">
      <c r="A10" s="306"/>
      <c r="B10" s="282"/>
      <c r="C10" s="307" t="s">
        <v>122</v>
      </c>
      <c r="D10" s="284"/>
      <c r="F10" s="285"/>
      <c r="G10" s="286"/>
      <c r="H10" s="308"/>
      <c r="I10" s="309"/>
      <c r="J10" s="310"/>
      <c r="K10" s="311"/>
      <c r="L10" s="312"/>
      <c r="M10" s="312"/>
      <c r="N10" s="277"/>
      <c r="O10" s="313"/>
      <c r="P10" s="314"/>
      <c r="Q10" s="285"/>
    </row>
    <row r="11">
      <c r="A11" s="315"/>
      <c r="B11" s="282"/>
      <c r="C11" s="283"/>
      <c r="D11" s="284"/>
      <c r="F11" s="285"/>
      <c r="G11" s="286"/>
      <c r="H11" s="287"/>
      <c r="I11" s="316"/>
      <c r="J11" s="104"/>
      <c r="K11" s="289"/>
      <c r="L11" s="290"/>
      <c r="M11" s="290"/>
      <c r="N11" s="291"/>
      <c r="O11" s="317"/>
      <c r="P11" s="283"/>
      <c r="Q11" s="285"/>
    </row>
    <row r="12">
      <c r="A12" s="318"/>
      <c r="B12" s="294"/>
      <c r="C12" s="295"/>
      <c r="D12" s="296"/>
      <c r="E12" s="297"/>
      <c r="F12" s="298"/>
      <c r="G12" s="299"/>
      <c r="H12" s="300"/>
      <c r="I12" s="319"/>
      <c r="J12" s="254"/>
      <c r="K12" s="302"/>
      <c r="L12" s="303"/>
      <c r="M12" s="303"/>
      <c r="N12" s="304"/>
      <c r="O12" s="305"/>
      <c r="P12" s="283"/>
      <c r="Q12" s="285"/>
    </row>
    <row r="13">
      <c r="A13" s="306"/>
      <c r="B13" s="320"/>
      <c r="C13" s="307" t="s">
        <v>122</v>
      </c>
      <c r="D13" s="284"/>
      <c r="F13" s="285"/>
      <c r="G13" s="286"/>
      <c r="H13" s="308"/>
      <c r="I13" s="321"/>
      <c r="J13" s="310"/>
      <c r="K13" s="311"/>
      <c r="L13" s="312"/>
      <c r="M13" s="312"/>
      <c r="N13" s="277"/>
      <c r="O13" s="313"/>
      <c r="P13" s="322"/>
      <c r="Q13" s="285"/>
    </row>
    <row r="14">
      <c r="A14" s="315"/>
      <c r="B14" s="320"/>
      <c r="C14" s="283"/>
      <c r="D14" s="284"/>
      <c r="F14" s="285"/>
      <c r="G14" s="286"/>
      <c r="H14" s="287"/>
      <c r="I14" s="288"/>
      <c r="J14" s="104"/>
      <c r="K14" s="289"/>
      <c r="L14" s="290"/>
      <c r="M14" s="290"/>
      <c r="N14" s="291"/>
      <c r="O14" s="317"/>
      <c r="P14" s="283"/>
      <c r="Q14" s="285"/>
    </row>
    <row r="15">
      <c r="A15" s="318"/>
      <c r="B15" s="323"/>
      <c r="C15" s="295"/>
      <c r="D15" s="296"/>
      <c r="E15" s="297"/>
      <c r="F15" s="298"/>
      <c r="G15" s="299"/>
      <c r="H15" s="300"/>
      <c r="I15" s="301"/>
      <c r="J15" s="254"/>
      <c r="K15" s="302"/>
      <c r="L15" s="303"/>
      <c r="M15" s="303"/>
      <c r="N15" s="304"/>
      <c r="O15" s="305"/>
      <c r="P15" s="295"/>
      <c r="Q15" s="285"/>
    </row>
    <row r="16">
      <c r="A16" s="306"/>
      <c r="B16" s="320"/>
      <c r="C16" s="307" t="s">
        <v>125</v>
      </c>
      <c r="D16" s="284"/>
      <c r="F16" s="285"/>
      <c r="G16" s="286"/>
      <c r="H16" s="308"/>
      <c r="I16" s="309"/>
      <c r="J16" s="310"/>
      <c r="K16" s="311"/>
      <c r="L16" s="312"/>
      <c r="M16" s="312"/>
      <c r="N16" s="291"/>
      <c r="O16" s="313"/>
      <c r="P16" s="314"/>
      <c r="Q16" s="285"/>
    </row>
    <row r="17">
      <c r="A17" s="281"/>
      <c r="B17" s="320"/>
      <c r="C17" s="283"/>
      <c r="D17" s="284"/>
      <c r="F17" s="285"/>
      <c r="G17" s="286"/>
      <c r="H17" s="287"/>
      <c r="I17" s="324"/>
      <c r="J17" s="104"/>
      <c r="K17" s="289"/>
      <c r="L17" s="290"/>
      <c r="M17" s="290"/>
      <c r="N17" s="291"/>
      <c r="O17" s="317"/>
      <c r="P17" s="283"/>
      <c r="Q17" s="285"/>
    </row>
    <row r="18">
      <c r="A18" s="318"/>
      <c r="B18" s="323"/>
      <c r="C18" s="295"/>
      <c r="D18" s="296"/>
      <c r="E18" s="297"/>
      <c r="F18" s="298"/>
      <c r="G18" s="299"/>
      <c r="H18" s="300"/>
      <c r="I18" s="301"/>
      <c r="J18" s="254"/>
      <c r="K18" s="302"/>
      <c r="L18" s="303"/>
      <c r="M18" s="303"/>
      <c r="N18" s="304"/>
      <c r="O18" s="305"/>
      <c r="P18" s="295"/>
      <c r="Q18" s="285"/>
    </row>
    <row r="19">
      <c r="A19" s="306"/>
      <c r="B19" s="320"/>
      <c r="C19" s="307" t="s">
        <v>125</v>
      </c>
      <c r="D19" s="284"/>
      <c r="F19" s="285"/>
      <c r="G19" s="286"/>
      <c r="H19" s="308"/>
      <c r="I19" s="325"/>
      <c r="J19" s="310"/>
      <c r="K19" s="311"/>
      <c r="L19" s="312"/>
      <c r="M19" s="312"/>
      <c r="N19" s="291"/>
      <c r="O19" s="313"/>
      <c r="P19" s="314"/>
      <c r="Q19" s="285"/>
    </row>
    <row r="20">
      <c r="A20" s="315"/>
      <c r="B20" s="320"/>
      <c r="C20" s="283"/>
      <c r="D20" s="284"/>
      <c r="F20" s="285"/>
      <c r="G20" s="286"/>
      <c r="H20" s="287"/>
      <c r="I20" s="319"/>
      <c r="J20" s="104"/>
      <c r="K20" s="289"/>
      <c r="L20" s="290"/>
      <c r="M20" s="290"/>
      <c r="N20" s="291"/>
      <c r="O20" s="317"/>
      <c r="P20" s="283"/>
      <c r="Q20" s="285"/>
    </row>
    <row r="21">
      <c r="A21" s="318"/>
      <c r="B21" s="323"/>
      <c r="C21" s="295"/>
      <c r="D21" s="296"/>
      <c r="E21" s="297"/>
      <c r="F21" s="298"/>
      <c r="G21" s="299"/>
      <c r="H21" s="300"/>
      <c r="I21" s="301"/>
      <c r="J21" s="254"/>
      <c r="K21" s="302"/>
      <c r="L21" s="303"/>
      <c r="M21" s="303"/>
      <c r="N21" s="304"/>
      <c r="O21" s="305"/>
      <c r="P21" s="295"/>
      <c r="Q21" s="285"/>
    </row>
    <row r="22">
      <c r="A22" s="326"/>
      <c r="B22" s="320"/>
      <c r="C22" s="307" t="s">
        <v>125</v>
      </c>
      <c r="D22" s="284"/>
      <c r="F22" s="285"/>
      <c r="G22" s="286"/>
      <c r="H22" s="308"/>
      <c r="I22" s="309"/>
      <c r="J22" s="310"/>
      <c r="K22" s="311"/>
      <c r="L22" s="312"/>
      <c r="M22" s="312"/>
      <c r="N22" s="291"/>
      <c r="O22" s="313"/>
      <c r="P22" s="314"/>
      <c r="Q22" s="285"/>
    </row>
    <row r="23">
      <c r="A23" s="315"/>
      <c r="B23" s="320"/>
      <c r="C23" s="283"/>
      <c r="D23" s="284"/>
      <c r="F23" s="285"/>
      <c r="G23" s="286"/>
      <c r="H23" s="287"/>
      <c r="I23" s="327"/>
      <c r="J23" s="104"/>
      <c r="K23" s="289"/>
      <c r="L23" s="290"/>
      <c r="M23" s="290"/>
      <c r="N23" s="291"/>
      <c r="O23" s="317"/>
      <c r="P23" s="283"/>
      <c r="Q23" s="285"/>
    </row>
    <row r="24">
      <c r="A24" s="318"/>
      <c r="B24" s="323"/>
      <c r="C24" s="295"/>
      <c r="D24" s="296"/>
      <c r="E24" s="297"/>
      <c r="F24" s="298"/>
      <c r="G24" s="299"/>
      <c r="H24" s="300"/>
      <c r="I24" s="301"/>
      <c r="J24" s="254"/>
      <c r="K24" s="302"/>
      <c r="L24" s="303"/>
      <c r="M24" s="303"/>
      <c r="N24" s="304"/>
      <c r="O24" s="305"/>
      <c r="P24" s="295"/>
      <c r="Q24" s="285"/>
    </row>
    <row r="25">
      <c r="A25" s="328"/>
      <c r="B25" s="322"/>
      <c r="C25" s="329" t="s">
        <v>126</v>
      </c>
      <c r="D25" s="330"/>
      <c r="E25" s="331"/>
      <c r="F25" s="280"/>
      <c r="G25" s="332"/>
      <c r="H25" s="331"/>
      <c r="I25" s="333"/>
      <c r="J25" s="334"/>
      <c r="K25" s="322"/>
      <c r="L25" s="280"/>
      <c r="M25" s="331"/>
      <c r="N25" s="322"/>
      <c r="O25" s="335"/>
      <c r="P25" s="322"/>
      <c r="Q25" s="285"/>
    </row>
    <row r="26">
      <c r="A26" s="320"/>
      <c r="B26" s="314"/>
      <c r="D26" s="336"/>
      <c r="F26" s="285"/>
      <c r="G26" s="286"/>
      <c r="I26" s="319"/>
      <c r="K26" s="314"/>
      <c r="L26" s="285"/>
      <c r="N26" s="314"/>
      <c r="O26" s="337"/>
      <c r="P26" s="283"/>
      <c r="Q26" s="285"/>
    </row>
    <row r="27">
      <c r="A27" s="323"/>
      <c r="B27" s="338"/>
      <c r="C27" s="17"/>
      <c r="D27" s="339"/>
      <c r="E27" s="297"/>
      <c r="F27" s="298"/>
      <c r="G27" s="299"/>
      <c r="H27" s="297"/>
      <c r="I27" s="340"/>
      <c r="J27" s="17"/>
      <c r="K27" s="338"/>
      <c r="L27" s="298"/>
      <c r="M27" s="297"/>
      <c r="N27" s="338"/>
      <c r="O27" s="341"/>
      <c r="P27" s="295"/>
      <c r="Q27" s="298"/>
    </row>
    <row r="28">
      <c r="C28" s="342"/>
      <c r="D28" s="343"/>
      <c r="J28" s="344"/>
    </row>
    <row r="29">
      <c r="C29" s="342"/>
      <c r="D29" s="343"/>
      <c r="J29" s="344"/>
    </row>
    <row r="30">
      <c r="C30" s="342"/>
      <c r="D30" s="343"/>
      <c r="J30" s="344"/>
    </row>
    <row r="31">
      <c r="C31" s="342"/>
      <c r="D31" s="343"/>
      <c r="J31" s="344"/>
    </row>
    <row r="32">
      <c r="C32" s="342"/>
      <c r="D32" s="343"/>
      <c r="J32" s="344"/>
    </row>
    <row r="33">
      <c r="C33" s="342"/>
      <c r="D33" s="343"/>
      <c r="J33" s="344"/>
    </row>
    <row r="34">
      <c r="C34" s="342"/>
      <c r="D34" s="343"/>
      <c r="J34" s="344"/>
    </row>
    <row r="35">
      <c r="C35" s="342"/>
      <c r="D35" s="343"/>
      <c r="J35" s="344"/>
    </row>
    <row r="36">
      <c r="C36" s="342"/>
      <c r="D36" s="343"/>
      <c r="J36" s="344"/>
    </row>
    <row r="37">
      <c r="C37" s="342"/>
      <c r="D37" s="343"/>
      <c r="J37" s="344"/>
    </row>
    <row r="38">
      <c r="C38" s="342"/>
      <c r="D38" s="343"/>
      <c r="J38" s="344"/>
    </row>
    <row r="39">
      <c r="C39" s="342"/>
      <c r="D39" s="343"/>
      <c r="J39" s="344"/>
    </row>
    <row r="40">
      <c r="C40" s="342"/>
      <c r="D40" s="343"/>
      <c r="J40" s="344"/>
    </row>
    <row r="41">
      <c r="C41" s="342"/>
      <c r="D41" s="343"/>
      <c r="J41" s="344"/>
    </row>
    <row r="42">
      <c r="C42" s="342"/>
      <c r="D42" s="343"/>
      <c r="J42" s="344"/>
    </row>
    <row r="43">
      <c r="C43" s="342"/>
      <c r="D43" s="343"/>
      <c r="J43" s="344"/>
    </row>
    <row r="44">
      <c r="C44" s="342"/>
      <c r="D44" s="343"/>
      <c r="J44" s="344"/>
    </row>
    <row r="45">
      <c r="C45" s="342"/>
      <c r="D45" s="343"/>
      <c r="J45" s="344"/>
    </row>
    <row r="46">
      <c r="C46" s="342"/>
      <c r="D46" s="343"/>
      <c r="J46" s="344"/>
    </row>
    <row r="47">
      <c r="C47" s="342"/>
      <c r="D47" s="343"/>
      <c r="J47" s="344"/>
    </row>
    <row r="48">
      <c r="C48" s="342"/>
      <c r="D48" s="343"/>
      <c r="J48" s="344"/>
    </row>
    <row r="49">
      <c r="C49" s="342"/>
      <c r="D49" s="343"/>
      <c r="J49" s="344"/>
    </row>
    <row r="50">
      <c r="C50" s="342"/>
      <c r="D50" s="343"/>
      <c r="J50" s="344"/>
    </row>
    <row r="51">
      <c r="C51" s="342"/>
      <c r="D51" s="343"/>
      <c r="J51" s="344"/>
    </row>
    <row r="52">
      <c r="C52" s="342"/>
      <c r="D52" s="343"/>
      <c r="J52" s="344"/>
    </row>
    <row r="53">
      <c r="C53" s="342"/>
      <c r="D53" s="343"/>
      <c r="J53" s="344"/>
    </row>
    <row r="54">
      <c r="C54" s="342"/>
      <c r="D54" s="343"/>
      <c r="J54" s="344"/>
    </row>
    <row r="55">
      <c r="C55" s="342"/>
      <c r="D55" s="343"/>
      <c r="J55" s="344"/>
    </row>
    <row r="56">
      <c r="C56" s="342"/>
      <c r="D56" s="343"/>
      <c r="J56" s="344"/>
    </row>
    <row r="57">
      <c r="C57" s="342"/>
      <c r="D57" s="343"/>
      <c r="J57" s="344"/>
    </row>
    <row r="58">
      <c r="C58" s="342"/>
      <c r="D58" s="343"/>
      <c r="J58" s="344"/>
    </row>
    <row r="59">
      <c r="C59" s="342"/>
      <c r="D59" s="343"/>
      <c r="J59" s="344"/>
    </row>
    <row r="60">
      <c r="C60" s="342"/>
      <c r="D60" s="343"/>
      <c r="J60" s="344"/>
    </row>
    <row r="61">
      <c r="C61" s="342"/>
      <c r="D61" s="343"/>
      <c r="J61" s="344"/>
    </row>
    <row r="62">
      <c r="C62" s="342"/>
      <c r="D62" s="343"/>
      <c r="J62" s="344"/>
    </row>
    <row r="63">
      <c r="C63" s="342"/>
      <c r="D63" s="343"/>
      <c r="J63" s="344"/>
    </row>
    <row r="64">
      <c r="C64" s="342"/>
      <c r="D64" s="343"/>
      <c r="J64" s="344"/>
    </row>
    <row r="65">
      <c r="C65" s="342"/>
      <c r="D65" s="343"/>
      <c r="J65" s="344"/>
    </row>
    <row r="66">
      <c r="C66" s="342"/>
      <c r="D66" s="343"/>
      <c r="J66" s="344"/>
    </row>
    <row r="67">
      <c r="C67" s="342"/>
      <c r="D67" s="343"/>
      <c r="J67" s="344"/>
    </row>
    <row r="68">
      <c r="C68" s="342"/>
      <c r="D68" s="343"/>
      <c r="J68" s="344"/>
    </row>
    <row r="69">
      <c r="C69" s="342"/>
      <c r="D69" s="343"/>
      <c r="J69" s="344"/>
    </row>
    <row r="70">
      <c r="C70" s="342"/>
      <c r="D70" s="343"/>
      <c r="J70" s="344"/>
    </row>
    <row r="71">
      <c r="C71" s="342"/>
      <c r="D71" s="343"/>
      <c r="J71" s="344"/>
    </row>
    <row r="72">
      <c r="C72" s="342"/>
      <c r="D72" s="343"/>
      <c r="J72" s="344"/>
    </row>
    <row r="73">
      <c r="C73" s="342"/>
      <c r="D73" s="343"/>
      <c r="J73" s="344"/>
    </row>
    <row r="74">
      <c r="C74" s="342"/>
      <c r="D74" s="343"/>
      <c r="J74" s="344"/>
    </row>
    <row r="75">
      <c r="C75" s="342"/>
      <c r="D75" s="343"/>
      <c r="J75" s="344"/>
    </row>
    <row r="76">
      <c r="C76" s="342"/>
      <c r="D76" s="343"/>
      <c r="J76" s="344"/>
    </row>
    <row r="77">
      <c r="C77" s="342"/>
      <c r="D77" s="343"/>
      <c r="J77" s="344"/>
    </row>
    <row r="78">
      <c r="C78" s="342"/>
      <c r="D78" s="343"/>
      <c r="J78" s="344"/>
    </row>
    <row r="79">
      <c r="C79" s="342"/>
      <c r="D79" s="343"/>
      <c r="J79" s="344"/>
    </row>
    <row r="80">
      <c r="C80" s="342"/>
      <c r="D80" s="343"/>
      <c r="J80" s="344"/>
    </row>
    <row r="81">
      <c r="C81" s="342"/>
      <c r="D81" s="343"/>
      <c r="J81" s="344"/>
    </row>
    <row r="82">
      <c r="C82" s="342"/>
      <c r="D82" s="343"/>
      <c r="J82" s="344"/>
    </row>
    <row r="83">
      <c r="C83" s="342"/>
      <c r="D83" s="343"/>
      <c r="J83" s="344"/>
    </row>
    <row r="84">
      <c r="C84" s="342"/>
      <c r="D84" s="343"/>
      <c r="J84" s="344"/>
    </row>
    <row r="85">
      <c r="C85" s="342"/>
      <c r="D85" s="343"/>
      <c r="J85" s="344"/>
    </row>
    <row r="86">
      <c r="C86" s="342"/>
      <c r="D86" s="343"/>
      <c r="J86" s="344"/>
    </row>
    <row r="87">
      <c r="C87" s="342"/>
      <c r="D87" s="343"/>
      <c r="J87" s="344"/>
    </row>
    <row r="88">
      <c r="C88" s="342"/>
      <c r="D88" s="343"/>
      <c r="J88" s="344"/>
    </row>
    <row r="89">
      <c r="C89" s="342"/>
      <c r="D89" s="343"/>
      <c r="J89" s="344"/>
    </row>
    <row r="90">
      <c r="C90" s="342"/>
      <c r="D90" s="343"/>
      <c r="J90" s="344"/>
    </row>
    <row r="91">
      <c r="C91" s="342"/>
      <c r="D91" s="343"/>
      <c r="J91" s="344"/>
    </row>
    <row r="92">
      <c r="C92" s="342"/>
      <c r="D92" s="343"/>
      <c r="J92" s="344"/>
    </row>
    <row r="93">
      <c r="C93" s="342"/>
      <c r="D93" s="343"/>
      <c r="J93" s="344"/>
    </row>
    <row r="94">
      <c r="C94" s="342"/>
      <c r="D94" s="343"/>
      <c r="J94" s="344"/>
    </row>
    <row r="95">
      <c r="C95" s="342"/>
      <c r="D95" s="343"/>
      <c r="J95" s="344"/>
    </row>
    <row r="96">
      <c r="C96" s="342"/>
      <c r="D96" s="343"/>
      <c r="J96" s="344"/>
    </row>
    <row r="97">
      <c r="C97" s="342"/>
      <c r="D97" s="343"/>
      <c r="J97" s="344"/>
    </row>
    <row r="98">
      <c r="C98" s="342"/>
      <c r="D98" s="343"/>
      <c r="J98" s="344"/>
    </row>
    <row r="99">
      <c r="C99" s="342"/>
      <c r="D99" s="343"/>
      <c r="J99" s="344"/>
    </row>
    <row r="100">
      <c r="C100" s="342"/>
      <c r="D100" s="343"/>
      <c r="J100" s="344"/>
    </row>
    <row r="101">
      <c r="C101" s="342"/>
      <c r="D101" s="343"/>
      <c r="J101" s="344"/>
    </row>
    <row r="102">
      <c r="C102" s="342"/>
      <c r="D102" s="343"/>
      <c r="J102" s="344"/>
    </row>
    <row r="103">
      <c r="C103" s="342"/>
      <c r="D103" s="343"/>
      <c r="J103" s="344"/>
    </row>
    <row r="104">
      <c r="C104" s="342"/>
      <c r="D104" s="343"/>
      <c r="J104" s="344"/>
    </row>
    <row r="105">
      <c r="C105" s="342"/>
      <c r="D105" s="343"/>
      <c r="J105" s="344"/>
    </row>
    <row r="106">
      <c r="C106" s="342"/>
      <c r="D106" s="343"/>
      <c r="J106" s="344"/>
    </row>
    <row r="107">
      <c r="C107" s="342"/>
      <c r="D107" s="343"/>
      <c r="J107" s="344"/>
    </row>
    <row r="108">
      <c r="C108" s="342"/>
      <c r="D108" s="343"/>
      <c r="J108" s="344"/>
    </row>
    <row r="109">
      <c r="C109" s="342"/>
      <c r="D109" s="343"/>
      <c r="J109" s="344"/>
    </row>
    <row r="110">
      <c r="C110" s="342"/>
      <c r="D110" s="343"/>
      <c r="J110" s="344"/>
    </row>
    <row r="111">
      <c r="C111" s="342"/>
      <c r="D111" s="343"/>
      <c r="J111" s="344"/>
    </row>
    <row r="112">
      <c r="C112" s="342"/>
      <c r="D112" s="343"/>
      <c r="J112" s="344"/>
    </row>
    <row r="113">
      <c r="C113" s="342"/>
      <c r="D113" s="343"/>
      <c r="J113" s="344"/>
    </row>
    <row r="114">
      <c r="C114" s="342"/>
      <c r="D114" s="343"/>
      <c r="J114" s="344"/>
    </row>
    <row r="115">
      <c r="C115" s="342"/>
      <c r="D115" s="343"/>
      <c r="J115" s="344"/>
    </row>
    <row r="116">
      <c r="C116" s="342"/>
      <c r="D116" s="343"/>
      <c r="J116" s="344"/>
    </row>
    <row r="117">
      <c r="C117" s="342"/>
      <c r="D117" s="343"/>
      <c r="J117" s="344"/>
    </row>
    <row r="118">
      <c r="C118" s="342"/>
      <c r="D118" s="343"/>
      <c r="J118" s="344"/>
    </row>
    <row r="119">
      <c r="C119" s="342"/>
      <c r="D119" s="343"/>
      <c r="J119" s="344"/>
    </row>
    <row r="120">
      <c r="C120" s="342"/>
      <c r="D120" s="343"/>
      <c r="J120" s="344"/>
    </row>
    <row r="121">
      <c r="C121" s="342"/>
      <c r="D121" s="343"/>
      <c r="J121" s="344"/>
    </row>
    <row r="122">
      <c r="C122" s="342"/>
      <c r="D122" s="343"/>
      <c r="J122" s="344"/>
    </row>
    <row r="123">
      <c r="C123" s="342"/>
      <c r="D123" s="343"/>
      <c r="J123" s="344"/>
    </row>
    <row r="124">
      <c r="C124" s="342"/>
      <c r="D124" s="343"/>
      <c r="J124" s="344"/>
    </row>
    <row r="125">
      <c r="C125" s="342"/>
      <c r="D125" s="343"/>
      <c r="J125" s="344"/>
    </row>
    <row r="126">
      <c r="C126" s="342"/>
      <c r="D126" s="343"/>
      <c r="J126" s="344"/>
    </row>
    <row r="127">
      <c r="C127" s="342"/>
      <c r="D127" s="343"/>
      <c r="J127" s="344"/>
    </row>
    <row r="128">
      <c r="C128" s="342"/>
      <c r="D128" s="343"/>
      <c r="J128" s="344"/>
    </row>
    <row r="129">
      <c r="C129" s="342"/>
      <c r="D129" s="343"/>
      <c r="J129" s="344"/>
    </row>
    <row r="130">
      <c r="C130" s="342"/>
      <c r="D130" s="343"/>
      <c r="J130" s="344"/>
    </row>
    <row r="131">
      <c r="C131" s="342"/>
      <c r="D131" s="343"/>
      <c r="J131" s="344"/>
    </row>
    <row r="132">
      <c r="C132" s="342"/>
      <c r="D132" s="343"/>
      <c r="J132" s="344"/>
    </row>
    <row r="133">
      <c r="C133" s="342"/>
      <c r="D133" s="343"/>
      <c r="J133" s="344"/>
    </row>
    <row r="134">
      <c r="C134" s="342"/>
      <c r="D134" s="343"/>
      <c r="J134" s="344"/>
    </row>
    <row r="135">
      <c r="C135" s="342"/>
      <c r="D135" s="343"/>
      <c r="J135" s="344"/>
    </row>
    <row r="136">
      <c r="C136" s="342"/>
      <c r="D136" s="343"/>
      <c r="J136" s="344"/>
    </row>
    <row r="137">
      <c r="C137" s="342"/>
      <c r="D137" s="343"/>
      <c r="J137" s="344"/>
    </row>
    <row r="138">
      <c r="C138" s="342"/>
      <c r="D138" s="343"/>
      <c r="J138" s="344"/>
    </row>
    <row r="139">
      <c r="C139" s="342"/>
      <c r="D139" s="343"/>
      <c r="J139" s="344"/>
    </row>
    <row r="140">
      <c r="C140" s="342"/>
      <c r="D140" s="343"/>
      <c r="J140" s="344"/>
    </row>
    <row r="141">
      <c r="C141" s="342"/>
      <c r="D141" s="343"/>
      <c r="J141" s="344"/>
    </row>
    <row r="142">
      <c r="C142" s="342"/>
      <c r="D142" s="343"/>
      <c r="J142" s="344"/>
    </row>
    <row r="143">
      <c r="C143" s="342"/>
      <c r="D143" s="343"/>
      <c r="J143" s="344"/>
    </row>
    <row r="144">
      <c r="C144" s="342"/>
      <c r="D144" s="343"/>
      <c r="J144" s="344"/>
    </row>
    <row r="145">
      <c r="C145" s="342"/>
      <c r="D145" s="343"/>
      <c r="J145" s="344"/>
    </row>
    <row r="146">
      <c r="C146" s="342"/>
      <c r="D146" s="343"/>
      <c r="J146" s="344"/>
    </row>
    <row r="147">
      <c r="C147" s="342"/>
      <c r="D147" s="343"/>
      <c r="J147" s="344"/>
    </row>
    <row r="148">
      <c r="C148" s="342"/>
      <c r="D148" s="343"/>
      <c r="J148" s="344"/>
    </row>
    <row r="149">
      <c r="C149" s="342"/>
      <c r="D149" s="343"/>
      <c r="J149" s="344"/>
    </row>
    <row r="150">
      <c r="C150" s="342"/>
      <c r="D150" s="343"/>
      <c r="J150" s="344"/>
    </row>
    <row r="151">
      <c r="C151" s="342"/>
      <c r="D151" s="343"/>
      <c r="J151" s="344"/>
    </row>
    <row r="152">
      <c r="C152" s="342"/>
      <c r="D152" s="343"/>
      <c r="J152" s="344"/>
    </row>
    <row r="153">
      <c r="C153" s="342"/>
      <c r="D153" s="343"/>
      <c r="J153" s="344"/>
    </row>
    <row r="154">
      <c r="C154" s="342"/>
      <c r="D154" s="343"/>
      <c r="J154" s="344"/>
    </row>
    <row r="155">
      <c r="C155" s="342"/>
      <c r="D155" s="343"/>
      <c r="J155" s="344"/>
    </row>
    <row r="156">
      <c r="C156" s="342"/>
      <c r="D156" s="343"/>
      <c r="J156" s="344"/>
    </row>
    <row r="157">
      <c r="C157" s="342"/>
      <c r="D157" s="343"/>
      <c r="J157" s="344"/>
    </row>
    <row r="158">
      <c r="C158" s="342"/>
      <c r="D158" s="343"/>
      <c r="J158" s="344"/>
    </row>
    <row r="159">
      <c r="C159" s="342"/>
      <c r="D159" s="343"/>
      <c r="J159" s="344"/>
    </row>
    <row r="160">
      <c r="C160" s="342"/>
      <c r="D160" s="343"/>
      <c r="J160" s="344"/>
    </row>
    <row r="161">
      <c r="C161" s="342"/>
      <c r="D161" s="343"/>
      <c r="J161" s="344"/>
    </row>
    <row r="162">
      <c r="C162" s="342"/>
      <c r="D162" s="343"/>
      <c r="J162" s="344"/>
    </row>
    <row r="163">
      <c r="C163" s="342"/>
      <c r="D163" s="343"/>
      <c r="J163" s="344"/>
    </row>
    <row r="164">
      <c r="C164" s="342"/>
      <c r="D164" s="343"/>
      <c r="J164" s="344"/>
    </row>
    <row r="165">
      <c r="C165" s="342"/>
      <c r="D165" s="343"/>
      <c r="J165" s="344"/>
    </row>
    <row r="166">
      <c r="C166" s="342"/>
      <c r="D166" s="343"/>
      <c r="J166" s="344"/>
    </row>
    <row r="167">
      <c r="C167" s="342"/>
      <c r="D167" s="343"/>
      <c r="J167" s="344"/>
    </row>
    <row r="168">
      <c r="C168" s="342"/>
      <c r="D168" s="343"/>
      <c r="J168" s="344"/>
    </row>
    <row r="169">
      <c r="C169" s="342"/>
      <c r="D169" s="343"/>
      <c r="J169" s="344"/>
    </row>
    <row r="170">
      <c r="C170" s="342"/>
      <c r="D170" s="343"/>
      <c r="J170" s="344"/>
    </row>
    <row r="171">
      <c r="C171" s="342"/>
      <c r="D171" s="343"/>
      <c r="J171" s="344"/>
    </row>
    <row r="172">
      <c r="C172" s="342"/>
      <c r="D172" s="343"/>
      <c r="J172" s="344"/>
    </row>
    <row r="173">
      <c r="C173" s="342"/>
      <c r="D173" s="343"/>
      <c r="J173" s="344"/>
    </row>
    <row r="174">
      <c r="C174" s="342"/>
      <c r="D174" s="343"/>
      <c r="J174" s="344"/>
    </row>
    <row r="175">
      <c r="C175" s="342"/>
      <c r="D175" s="343"/>
      <c r="J175" s="344"/>
    </row>
    <row r="176">
      <c r="C176" s="342"/>
      <c r="D176" s="343"/>
      <c r="J176" s="344"/>
    </row>
    <row r="177">
      <c r="C177" s="342"/>
      <c r="D177" s="343"/>
      <c r="J177" s="344"/>
    </row>
    <row r="178">
      <c r="C178" s="342"/>
      <c r="D178" s="343"/>
      <c r="J178" s="344"/>
    </row>
    <row r="179">
      <c r="C179" s="342"/>
      <c r="D179" s="343"/>
      <c r="J179" s="344"/>
    </row>
    <row r="180">
      <c r="C180" s="342"/>
      <c r="D180" s="343"/>
      <c r="J180" s="344"/>
    </row>
    <row r="181">
      <c r="C181" s="342"/>
      <c r="D181" s="343"/>
      <c r="J181" s="344"/>
    </row>
    <row r="182">
      <c r="C182" s="342"/>
      <c r="D182" s="343"/>
      <c r="J182" s="344"/>
    </row>
    <row r="183">
      <c r="C183" s="342"/>
      <c r="D183" s="343"/>
      <c r="J183" s="344"/>
    </row>
    <row r="184">
      <c r="C184" s="342"/>
      <c r="D184" s="343"/>
      <c r="J184" s="344"/>
    </row>
    <row r="185">
      <c r="C185" s="342"/>
      <c r="D185" s="343"/>
      <c r="J185" s="344"/>
    </row>
    <row r="186">
      <c r="C186" s="342"/>
      <c r="D186" s="343"/>
      <c r="J186" s="344"/>
    </row>
    <row r="187">
      <c r="C187" s="342"/>
      <c r="D187" s="343"/>
      <c r="J187" s="344"/>
    </row>
    <row r="188">
      <c r="C188" s="342"/>
      <c r="D188" s="343"/>
      <c r="J188" s="344"/>
    </row>
    <row r="189">
      <c r="C189" s="342"/>
      <c r="D189" s="343"/>
      <c r="J189" s="344"/>
    </row>
    <row r="190">
      <c r="C190" s="342"/>
      <c r="D190" s="343"/>
      <c r="J190" s="344"/>
    </row>
    <row r="191">
      <c r="C191" s="342"/>
      <c r="D191" s="343"/>
      <c r="J191" s="344"/>
    </row>
    <row r="192">
      <c r="C192" s="342"/>
      <c r="D192" s="343"/>
      <c r="J192" s="344"/>
    </row>
    <row r="193">
      <c r="C193" s="342"/>
      <c r="D193" s="343"/>
      <c r="J193" s="344"/>
    </row>
    <row r="194">
      <c r="C194" s="342"/>
      <c r="D194" s="343"/>
      <c r="J194" s="344"/>
    </row>
    <row r="195">
      <c r="C195" s="342"/>
      <c r="D195" s="343"/>
      <c r="J195" s="344"/>
    </row>
    <row r="196">
      <c r="C196" s="342"/>
      <c r="D196" s="343"/>
      <c r="J196" s="344"/>
    </row>
    <row r="197">
      <c r="C197" s="342"/>
      <c r="D197" s="343"/>
      <c r="J197" s="344"/>
    </row>
    <row r="198">
      <c r="C198" s="342"/>
      <c r="D198" s="343"/>
      <c r="J198" s="344"/>
    </row>
    <row r="199">
      <c r="C199" s="342"/>
      <c r="D199" s="343"/>
      <c r="J199" s="344"/>
    </row>
    <row r="200">
      <c r="C200" s="342"/>
      <c r="D200" s="343"/>
      <c r="J200" s="344"/>
    </row>
    <row r="201">
      <c r="C201" s="342"/>
      <c r="D201" s="343"/>
      <c r="J201" s="344"/>
    </row>
    <row r="202">
      <c r="C202" s="342"/>
      <c r="D202" s="343"/>
      <c r="J202" s="344"/>
    </row>
    <row r="203">
      <c r="C203" s="342"/>
      <c r="D203" s="343"/>
      <c r="J203" s="344"/>
    </row>
    <row r="204">
      <c r="C204" s="342"/>
      <c r="D204" s="343"/>
      <c r="J204" s="344"/>
    </row>
    <row r="205">
      <c r="C205" s="342"/>
      <c r="D205" s="343"/>
      <c r="J205" s="344"/>
    </row>
    <row r="206">
      <c r="C206" s="342"/>
      <c r="D206" s="343"/>
      <c r="J206" s="344"/>
    </row>
    <row r="207">
      <c r="C207" s="342"/>
      <c r="D207" s="343"/>
      <c r="J207" s="344"/>
    </row>
    <row r="208">
      <c r="C208" s="342"/>
      <c r="D208" s="343"/>
      <c r="J208" s="344"/>
    </row>
    <row r="209">
      <c r="C209" s="342"/>
      <c r="D209" s="343"/>
      <c r="J209" s="344"/>
    </row>
    <row r="210">
      <c r="C210" s="342"/>
      <c r="D210" s="343"/>
      <c r="J210" s="344"/>
    </row>
    <row r="211">
      <c r="C211" s="342"/>
      <c r="D211" s="343"/>
      <c r="J211" s="344"/>
    </row>
    <row r="212">
      <c r="C212" s="342"/>
      <c r="D212" s="343"/>
      <c r="J212" s="344"/>
    </row>
    <row r="213">
      <c r="C213" s="342"/>
      <c r="D213" s="343"/>
      <c r="J213" s="344"/>
    </row>
    <row r="214">
      <c r="C214" s="342"/>
      <c r="D214" s="343"/>
      <c r="J214" s="344"/>
    </row>
    <row r="215">
      <c r="C215" s="342"/>
      <c r="D215" s="343"/>
      <c r="J215" s="344"/>
    </row>
    <row r="216">
      <c r="C216" s="342"/>
      <c r="D216" s="343"/>
      <c r="J216" s="344"/>
    </row>
    <row r="217">
      <c r="C217" s="342"/>
      <c r="D217" s="343"/>
      <c r="J217" s="344"/>
    </row>
    <row r="218">
      <c r="C218" s="342"/>
      <c r="D218" s="343"/>
      <c r="J218" s="344"/>
    </row>
    <row r="219">
      <c r="C219" s="342"/>
      <c r="D219" s="343"/>
      <c r="J219" s="344"/>
    </row>
    <row r="220">
      <c r="C220" s="342"/>
      <c r="D220" s="343"/>
      <c r="J220" s="344"/>
    </row>
    <row r="221">
      <c r="C221" s="342"/>
      <c r="D221" s="343"/>
      <c r="J221" s="344"/>
    </row>
    <row r="222">
      <c r="C222" s="342"/>
      <c r="D222" s="343"/>
      <c r="J222" s="344"/>
    </row>
    <row r="223">
      <c r="C223" s="342"/>
      <c r="D223" s="343"/>
      <c r="J223" s="344"/>
    </row>
    <row r="224">
      <c r="C224" s="342"/>
      <c r="D224" s="343"/>
      <c r="J224" s="344"/>
    </row>
    <row r="225">
      <c r="C225" s="342"/>
      <c r="D225" s="343"/>
      <c r="J225" s="344"/>
    </row>
    <row r="226">
      <c r="C226" s="342"/>
      <c r="D226" s="343"/>
      <c r="J226" s="344"/>
    </row>
    <row r="227">
      <c r="C227" s="342"/>
      <c r="D227" s="343"/>
      <c r="J227" s="344"/>
    </row>
    <row r="228">
      <c r="C228" s="342"/>
      <c r="D228" s="343"/>
      <c r="J228" s="344"/>
    </row>
    <row r="229">
      <c r="C229" s="342"/>
      <c r="D229" s="343"/>
      <c r="J229" s="344"/>
    </row>
    <row r="230">
      <c r="C230" s="342"/>
      <c r="D230" s="343"/>
      <c r="J230" s="344"/>
    </row>
    <row r="231">
      <c r="C231" s="342"/>
      <c r="D231" s="343"/>
      <c r="J231" s="344"/>
    </row>
    <row r="232">
      <c r="C232" s="342"/>
      <c r="D232" s="343"/>
      <c r="J232" s="344"/>
    </row>
    <row r="233">
      <c r="C233" s="342"/>
      <c r="D233" s="343"/>
      <c r="J233" s="344"/>
    </row>
    <row r="234">
      <c r="C234" s="342"/>
      <c r="D234" s="343"/>
      <c r="J234" s="344"/>
    </row>
    <row r="235">
      <c r="C235" s="342"/>
      <c r="D235" s="343"/>
      <c r="J235" s="344"/>
    </row>
    <row r="236">
      <c r="C236" s="342"/>
      <c r="D236" s="343"/>
      <c r="J236" s="344"/>
    </row>
    <row r="237">
      <c r="C237" s="342"/>
      <c r="D237" s="343"/>
      <c r="J237" s="344"/>
    </row>
    <row r="238">
      <c r="C238" s="342"/>
      <c r="D238" s="343"/>
      <c r="J238" s="344"/>
    </row>
    <row r="239">
      <c r="C239" s="342"/>
      <c r="D239" s="343"/>
      <c r="J239" s="344"/>
    </row>
    <row r="240">
      <c r="C240" s="342"/>
      <c r="D240" s="343"/>
      <c r="J240" s="344"/>
    </row>
    <row r="241">
      <c r="C241" s="342"/>
      <c r="D241" s="343"/>
      <c r="J241" s="344"/>
    </row>
    <row r="242">
      <c r="C242" s="342"/>
      <c r="D242" s="343"/>
      <c r="J242" s="344"/>
    </row>
    <row r="243">
      <c r="C243" s="342"/>
      <c r="D243" s="343"/>
      <c r="J243" s="344"/>
    </row>
    <row r="244">
      <c r="C244" s="342"/>
      <c r="D244" s="343"/>
      <c r="J244" s="344"/>
    </row>
    <row r="245">
      <c r="C245" s="342"/>
      <c r="D245" s="343"/>
      <c r="J245" s="344"/>
    </row>
    <row r="246">
      <c r="C246" s="342"/>
      <c r="D246" s="343"/>
      <c r="J246" s="344"/>
    </row>
    <row r="247">
      <c r="C247" s="342"/>
      <c r="D247" s="343"/>
      <c r="J247" s="344"/>
    </row>
    <row r="248">
      <c r="C248" s="342"/>
      <c r="D248" s="343"/>
      <c r="J248" s="344"/>
    </row>
    <row r="249">
      <c r="C249" s="342"/>
      <c r="D249" s="343"/>
      <c r="J249" s="344"/>
    </row>
    <row r="250">
      <c r="C250" s="342"/>
      <c r="D250" s="343"/>
      <c r="J250" s="344"/>
    </row>
    <row r="251">
      <c r="C251" s="342"/>
      <c r="D251" s="343"/>
      <c r="J251" s="344"/>
    </row>
    <row r="252">
      <c r="C252" s="342"/>
      <c r="D252" s="343"/>
      <c r="J252" s="344"/>
    </row>
    <row r="253">
      <c r="C253" s="342"/>
      <c r="D253" s="343"/>
      <c r="J253" s="344"/>
    </row>
    <row r="254">
      <c r="C254" s="342"/>
      <c r="D254" s="343"/>
      <c r="J254" s="344"/>
    </row>
    <row r="255">
      <c r="C255" s="342"/>
      <c r="D255" s="343"/>
      <c r="J255" s="344"/>
    </row>
    <row r="256">
      <c r="C256" s="342"/>
      <c r="D256" s="343"/>
      <c r="J256" s="344"/>
    </row>
    <row r="257">
      <c r="C257" s="342"/>
      <c r="D257" s="343"/>
      <c r="J257" s="344"/>
    </row>
    <row r="258">
      <c r="C258" s="342"/>
      <c r="D258" s="343"/>
      <c r="J258" s="344"/>
    </row>
    <row r="259">
      <c r="C259" s="342"/>
      <c r="D259" s="343"/>
      <c r="J259" s="344"/>
    </row>
    <row r="260">
      <c r="C260" s="342"/>
      <c r="D260" s="343"/>
      <c r="J260" s="344"/>
    </row>
    <row r="261">
      <c r="C261" s="342"/>
      <c r="D261" s="343"/>
      <c r="J261" s="344"/>
    </row>
    <row r="262">
      <c r="C262" s="342"/>
      <c r="D262" s="343"/>
      <c r="J262" s="344"/>
    </row>
    <row r="263">
      <c r="C263" s="342"/>
      <c r="D263" s="343"/>
      <c r="J263" s="344"/>
    </row>
    <row r="264">
      <c r="C264" s="342"/>
      <c r="D264" s="343"/>
      <c r="J264" s="344"/>
    </row>
    <row r="265">
      <c r="C265" s="342"/>
      <c r="D265" s="343"/>
      <c r="J265" s="344"/>
    </row>
    <row r="266">
      <c r="C266" s="342"/>
      <c r="D266" s="343"/>
      <c r="J266" s="344"/>
    </row>
    <row r="267">
      <c r="C267" s="342"/>
      <c r="D267" s="343"/>
      <c r="J267" s="344"/>
    </row>
    <row r="268">
      <c r="C268" s="342"/>
      <c r="D268" s="343"/>
      <c r="J268" s="344"/>
    </row>
    <row r="269">
      <c r="C269" s="342"/>
      <c r="D269" s="343"/>
      <c r="J269" s="344"/>
    </row>
    <row r="270">
      <c r="C270" s="342"/>
      <c r="D270" s="343"/>
      <c r="J270" s="344"/>
    </row>
    <row r="271">
      <c r="C271" s="342"/>
      <c r="D271" s="343"/>
      <c r="J271" s="344"/>
    </row>
    <row r="272">
      <c r="C272" s="342"/>
      <c r="D272" s="343"/>
      <c r="J272" s="344"/>
    </row>
    <row r="273">
      <c r="C273" s="342"/>
      <c r="D273" s="343"/>
      <c r="J273" s="344"/>
    </row>
    <row r="274">
      <c r="C274" s="342"/>
      <c r="D274" s="343"/>
      <c r="J274" s="344"/>
    </row>
    <row r="275">
      <c r="C275" s="342"/>
      <c r="D275" s="343"/>
      <c r="J275" s="344"/>
    </row>
    <row r="276">
      <c r="C276" s="342"/>
      <c r="D276" s="343"/>
      <c r="J276" s="344"/>
    </row>
    <row r="277">
      <c r="C277" s="342"/>
      <c r="D277" s="343"/>
      <c r="J277" s="344"/>
    </row>
    <row r="278">
      <c r="C278" s="342"/>
      <c r="D278" s="343"/>
      <c r="J278" s="344"/>
    </row>
    <row r="279">
      <c r="C279" s="342"/>
      <c r="D279" s="343"/>
      <c r="J279" s="344"/>
    </row>
    <row r="280">
      <c r="C280" s="342"/>
      <c r="D280" s="343"/>
      <c r="J280" s="344"/>
    </row>
    <row r="281">
      <c r="C281" s="342"/>
      <c r="D281" s="343"/>
      <c r="J281" s="344"/>
    </row>
    <row r="282">
      <c r="C282" s="342"/>
      <c r="D282" s="343"/>
      <c r="J282" s="344"/>
    </row>
    <row r="283">
      <c r="C283" s="342"/>
      <c r="D283" s="343"/>
      <c r="J283" s="344"/>
    </row>
    <row r="284">
      <c r="C284" s="342"/>
      <c r="D284" s="343"/>
      <c r="J284" s="344"/>
    </row>
    <row r="285">
      <c r="C285" s="342"/>
      <c r="D285" s="343"/>
      <c r="J285" s="344"/>
    </row>
    <row r="286">
      <c r="C286" s="342"/>
      <c r="D286" s="343"/>
      <c r="J286" s="344"/>
    </row>
    <row r="287">
      <c r="C287" s="342"/>
      <c r="D287" s="343"/>
      <c r="J287" s="344"/>
    </row>
    <row r="288">
      <c r="C288" s="342"/>
      <c r="D288" s="343"/>
      <c r="J288" s="344"/>
    </row>
    <row r="289">
      <c r="C289" s="342"/>
      <c r="D289" s="343"/>
      <c r="J289" s="344"/>
    </row>
    <row r="290">
      <c r="C290" s="342"/>
      <c r="D290" s="343"/>
      <c r="J290" s="344"/>
    </row>
    <row r="291">
      <c r="C291" s="342"/>
      <c r="D291" s="343"/>
      <c r="J291" s="344"/>
    </row>
    <row r="292">
      <c r="C292" s="342"/>
      <c r="D292" s="343"/>
      <c r="J292" s="344"/>
    </row>
    <row r="293">
      <c r="C293" s="342"/>
      <c r="D293" s="343"/>
      <c r="J293" s="344"/>
    </row>
    <row r="294">
      <c r="C294" s="342"/>
      <c r="D294" s="343"/>
      <c r="J294" s="344"/>
    </row>
    <row r="295">
      <c r="C295" s="342"/>
      <c r="D295" s="343"/>
      <c r="J295" s="344"/>
    </row>
    <row r="296">
      <c r="C296" s="342"/>
      <c r="D296" s="343"/>
      <c r="J296" s="344"/>
    </row>
    <row r="297">
      <c r="C297" s="342"/>
      <c r="D297" s="343"/>
      <c r="J297" s="344"/>
    </row>
    <row r="298">
      <c r="C298" s="342"/>
      <c r="D298" s="343"/>
      <c r="J298" s="344"/>
    </row>
    <row r="299">
      <c r="C299" s="342"/>
      <c r="D299" s="343"/>
      <c r="J299" s="344"/>
    </row>
    <row r="300">
      <c r="C300" s="342"/>
      <c r="D300" s="343"/>
      <c r="J300" s="344"/>
    </row>
    <row r="301">
      <c r="C301" s="342"/>
      <c r="D301" s="343"/>
      <c r="J301" s="344"/>
    </row>
    <row r="302">
      <c r="C302" s="342"/>
      <c r="D302" s="343"/>
      <c r="J302" s="344"/>
    </row>
    <row r="303">
      <c r="C303" s="342"/>
      <c r="D303" s="343"/>
      <c r="J303" s="344"/>
    </row>
    <row r="304">
      <c r="C304" s="342"/>
      <c r="D304" s="343"/>
      <c r="J304" s="344"/>
    </row>
    <row r="305">
      <c r="C305" s="342"/>
      <c r="D305" s="343"/>
      <c r="J305" s="344"/>
    </row>
    <row r="306">
      <c r="C306" s="342"/>
      <c r="D306" s="343"/>
      <c r="J306" s="344"/>
    </row>
    <row r="307">
      <c r="C307" s="342"/>
      <c r="D307" s="343"/>
      <c r="J307" s="344"/>
    </row>
    <row r="308">
      <c r="C308" s="342"/>
      <c r="D308" s="343"/>
      <c r="J308" s="344"/>
    </row>
    <row r="309">
      <c r="C309" s="342"/>
      <c r="D309" s="343"/>
      <c r="J309" s="344"/>
    </row>
    <row r="310">
      <c r="C310" s="342"/>
      <c r="D310" s="343"/>
      <c r="J310" s="344"/>
    </row>
    <row r="311">
      <c r="C311" s="342"/>
      <c r="D311" s="343"/>
      <c r="J311" s="344"/>
    </row>
    <row r="312">
      <c r="C312" s="342"/>
      <c r="D312" s="343"/>
      <c r="J312" s="344"/>
    </row>
    <row r="313">
      <c r="C313" s="342"/>
      <c r="D313" s="343"/>
      <c r="J313" s="344"/>
    </row>
    <row r="314">
      <c r="C314" s="342"/>
      <c r="D314" s="343"/>
      <c r="J314" s="344"/>
    </row>
    <row r="315">
      <c r="C315" s="342"/>
      <c r="D315" s="343"/>
      <c r="J315" s="344"/>
    </row>
    <row r="316">
      <c r="C316" s="342"/>
      <c r="D316" s="343"/>
      <c r="J316" s="344"/>
    </row>
    <row r="317">
      <c r="C317" s="342"/>
      <c r="D317" s="343"/>
      <c r="J317" s="344"/>
    </row>
    <row r="318">
      <c r="C318" s="342"/>
      <c r="D318" s="343"/>
      <c r="J318" s="344"/>
    </row>
    <row r="319">
      <c r="C319" s="342"/>
      <c r="D319" s="343"/>
      <c r="J319" s="344"/>
    </row>
    <row r="320">
      <c r="C320" s="342"/>
      <c r="D320" s="343"/>
      <c r="J320" s="344"/>
    </row>
    <row r="321">
      <c r="C321" s="342"/>
      <c r="D321" s="343"/>
      <c r="J321" s="344"/>
    </row>
    <row r="322">
      <c r="C322" s="342"/>
      <c r="D322" s="343"/>
      <c r="J322" s="344"/>
    </row>
    <row r="323">
      <c r="C323" s="342"/>
      <c r="D323" s="343"/>
      <c r="J323" s="344"/>
    </row>
    <row r="324">
      <c r="C324" s="342"/>
      <c r="D324" s="343"/>
      <c r="J324" s="344"/>
    </row>
    <row r="325">
      <c r="C325" s="342"/>
      <c r="D325" s="343"/>
      <c r="J325" s="344"/>
    </row>
    <row r="326">
      <c r="C326" s="342"/>
      <c r="D326" s="343"/>
      <c r="J326" s="344"/>
    </row>
    <row r="327">
      <c r="C327" s="342"/>
      <c r="D327" s="343"/>
      <c r="J327" s="344"/>
    </row>
    <row r="328">
      <c r="C328" s="342"/>
      <c r="D328" s="343"/>
      <c r="J328" s="344"/>
    </row>
    <row r="329">
      <c r="C329" s="342"/>
      <c r="D329" s="343"/>
      <c r="J329" s="344"/>
    </row>
    <row r="330">
      <c r="C330" s="342"/>
      <c r="D330" s="343"/>
      <c r="J330" s="344"/>
    </row>
    <row r="331">
      <c r="C331" s="342"/>
      <c r="D331" s="343"/>
      <c r="J331" s="344"/>
    </row>
    <row r="332">
      <c r="C332" s="342"/>
      <c r="D332" s="343"/>
      <c r="J332" s="344"/>
    </row>
    <row r="333">
      <c r="C333" s="342"/>
      <c r="D333" s="343"/>
      <c r="J333" s="344"/>
    </row>
    <row r="334">
      <c r="C334" s="342"/>
      <c r="D334" s="343"/>
      <c r="J334" s="344"/>
    </row>
    <row r="335">
      <c r="C335" s="342"/>
      <c r="D335" s="343"/>
      <c r="J335" s="344"/>
    </row>
    <row r="336">
      <c r="C336" s="342"/>
      <c r="D336" s="343"/>
      <c r="J336" s="344"/>
    </row>
    <row r="337">
      <c r="C337" s="342"/>
      <c r="D337" s="343"/>
      <c r="J337" s="344"/>
    </row>
    <row r="338">
      <c r="C338" s="342"/>
      <c r="D338" s="343"/>
      <c r="J338" s="344"/>
    </row>
    <row r="339">
      <c r="C339" s="342"/>
      <c r="D339" s="343"/>
      <c r="J339" s="344"/>
    </row>
    <row r="340">
      <c r="C340" s="342"/>
      <c r="D340" s="343"/>
      <c r="J340" s="344"/>
    </row>
    <row r="341">
      <c r="C341" s="342"/>
      <c r="D341" s="343"/>
      <c r="J341" s="344"/>
    </row>
    <row r="342">
      <c r="C342" s="342"/>
      <c r="D342" s="343"/>
      <c r="J342" s="344"/>
    </row>
    <row r="343">
      <c r="C343" s="342"/>
      <c r="D343" s="343"/>
      <c r="J343" s="344"/>
    </row>
    <row r="344">
      <c r="C344" s="342"/>
      <c r="D344" s="343"/>
      <c r="J344" s="344"/>
    </row>
    <row r="345">
      <c r="C345" s="342"/>
      <c r="D345" s="343"/>
      <c r="J345" s="344"/>
    </row>
    <row r="346">
      <c r="C346" s="342"/>
      <c r="D346" s="343"/>
      <c r="J346" s="344"/>
    </row>
    <row r="347">
      <c r="C347" s="342"/>
      <c r="D347" s="343"/>
      <c r="J347" s="344"/>
    </row>
    <row r="348">
      <c r="C348" s="342"/>
      <c r="D348" s="343"/>
      <c r="J348" s="344"/>
    </row>
    <row r="349">
      <c r="C349" s="342"/>
      <c r="D349" s="343"/>
      <c r="J349" s="344"/>
    </row>
    <row r="350">
      <c r="C350" s="342"/>
      <c r="D350" s="343"/>
      <c r="J350" s="344"/>
    </row>
    <row r="351">
      <c r="C351" s="342"/>
      <c r="D351" s="343"/>
      <c r="J351" s="344"/>
    </row>
    <row r="352">
      <c r="C352" s="342"/>
      <c r="D352" s="343"/>
      <c r="J352" s="344"/>
    </row>
    <row r="353">
      <c r="C353" s="342"/>
      <c r="D353" s="343"/>
      <c r="J353" s="344"/>
    </row>
    <row r="354">
      <c r="C354" s="342"/>
      <c r="D354" s="343"/>
      <c r="J354" s="344"/>
    </row>
    <row r="355">
      <c r="C355" s="342"/>
      <c r="D355" s="343"/>
      <c r="J355" s="344"/>
    </row>
    <row r="356">
      <c r="C356" s="342"/>
      <c r="D356" s="343"/>
      <c r="J356" s="344"/>
    </row>
    <row r="357">
      <c r="C357" s="342"/>
      <c r="D357" s="343"/>
      <c r="J357" s="344"/>
    </row>
    <row r="358">
      <c r="C358" s="342"/>
      <c r="D358" s="343"/>
      <c r="J358" s="344"/>
    </row>
    <row r="359">
      <c r="C359" s="342"/>
      <c r="D359" s="343"/>
      <c r="J359" s="344"/>
    </row>
    <row r="360">
      <c r="C360" s="342"/>
      <c r="D360" s="343"/>
      <c r="J360" s="344"/>
    </row>
    <row r="361">
      <c r="C361" s="342"/>
      <c r="D361" s="343"/>
      <c r="J361" s="344"/>
    </row>
    <row r="362">
      <c r="C362" s="342"/>
      <c r="D362" s="343"/>
      <c r="J362" s="344"/>
    </row>
    <row r="363">
      <c r="C363" s="342"/>
      <c r="D363" s="343"/>
      <c r="J363" s="344"/>
    </row>
    <row r="364">
      <c r="C364" s="342"/>
      <c r="D364" s="343"/>
      <c r="J364" s="344"/>
    </row>
    <row r="365">
      <c r="C365" s="342"/>
      <c r="D365" s="343"/>
      <c r="J365" s="344"/>
    </row>
    <row r="366">
      <c r="C366" s="342"/>
      <c r="D366" s="343"/>
      <c r="J366" s="344"/>
    </row>
    <row r="367">
      <c r="C367" s="342"/>
      <c r="D367" s="343"/>
      <c r="J367" s="344"/>
    </row>
    <row r="368">
      <c r="C368" s="342"/>
      <c r="D368" s="343"/>
      <c r="J368" s="344"/>
    </row>
    <row r="369">
      <c r="C369" s="342"/>
      <c r="D369" s="343"/>
      <c r="J369" s="344"/>
    </row>
    <row r="370">
      <c r="C370" s="342"/>
      <c r="D370" s="343"/>
      <c r="J370" s="344"/>
    </row>
    <row r="371">
      <c r="C371" s="342"/>
      <c r="D371" s="343"/>
      <c r="J371" s="344"/>
    </row>
    <row r="372">
      <c r="C372" s="342"/>
      <c r="D372" s="343"/>
      <c r="J372" s="344"/>
    </row>
    <row r="373">
      <c r="C373" s="342"/>
      <c r="D373" s="343"/>
      <c r="J373" s="344"/>
    </row>
    <row r="374">
      <c r="C374" s="342"/>
      <c r="D374" s="343"/>
      <c r="J374" s="344"/>
    </row>
    <row r="375">
      <c r="C375" s="342"/>
      <c r="D375" s="343"/>
      <c r="J375" s="344"/>
    </row>
    <row r="376">
      <c r="C376" s="342"/>
      <c r="D376" s="343"/>
      <c r="J376" s="344"/>
    </row>
    <row r="377">
      <c r="C377" s="342"/>
      <c r="D377" s="343"/>
      <c r="J377" s="344"/>
    </row>
    <row r="378">
      <c r="C378" s="342"/>
      <c r="D378" s="343"/>
      <c r="J378" s="344"/>
    </row>
    <row r="379">
      <c r="C379" s="342"/>
      <c r="D379" s="343"/>
      <c r="J379" s="344"/>
    </row>
    <row r="380">
      <c r="C380" s="342"/>
      <c r="D380" s="343"/>
      <c r="J380" s="344"/>
    </row>
    <row r="381">
      <c r="C381" s="342"/>
      <c r="D381" s="343"/>
      <c r="J381" s="344"/>
    </row>
    <row r="382">
      <c r="C382" s="342"/>
      <c r="D382" s="343"/>
      <c r="J382" s="344"/>
    </row>
    <row r="383">
      <c r="C383" s="342"/>
      <c r="D383" s="343"/>
      <c r="J383" s="344"/>
    </row>
    <row r="384">
      <c r="C384" s="342"/>
      <c r="D384" s="343"/>
      <c r="J384" s="344"/>
    </row>
    <row r="385">
      <c r="C385" s="342"/>
      <c r="D385" s="343"/>
      <c r="J385" s="344"/>
    </row>
    <row r="386">
      <c r="C386" s="342"/>
      <c r="D386" s="343"/>
      <c r="J386" s="344"/>
    </row>
    <row r="387">
      <c r="C387" s="342"/>
      <c r="D387" s="343"/>
      <c r="J387" s="344"/>
    </row>
    <row r="388">
      <c r="C388" s="342"/>
      <c r="D388" s="343"/>
      <c r="J388" s="344"/>
    </row>
    <row r="389">
      <c r="C389" s="342"/>
      <c r="D389" s="343"/>
      <c r="J389" s="344"/>
    </row>
    <row r="390">
      <c r="C390" s="342"/>
      <c r="D390" s="343"/>
      <c r="J390" s="344"/>
    </row>
    <row r="391">
      <c r="C391" s="342"/>
      <c r="D391" s="343"/>
      <c r="J391" s="344"/>
    </row>
    <row r="392">
      <c r="C392" s="342"/>
      <c r="D392" s="343"/>
      <c r="J392" s="344"/>
    </row>
    <row r="393">
      <c r="C393" s="342"/>
      <c r="D393" s="343"/>
      <c r="J393" s="344"/>
    </row>
    <row r="394">
      <c r="C394" s="342"/>
      <c r="D394" s="343"/>
      <c r="J394" s="344"/>
    </row>
    <row r="395">
      <c r="C395" s="342"/>
      <c r="D395" s="343"/>
      <c r="J395" s="344"/>
    </row>
    <row r="396">
      <c r="C396" s="342"/>
      <c r="D396" s="343"/>
      <c r="J396" s="344"/>
    </row>
    <row r="397">
      <c r="C397" s="342"/>
      <c r="D397" s="343"/>
      <c r="J397" s="344"/>
    </row>
    <row r="398">
      <c r="C398" s="342"/>
      <c r="D398" s="343"/>
      <c r="J398" s="344"/>
    </row>
    <row r="399">
      <c r="C399" s="342"/>
      <c r="D399" s="343"/>
      <c r="J399" s="344"/>
    </row>
    <row r="400">
      <c r="C400" s="342"/>
      <c r="D400" s="343"/>
      <c r="J400" s="344"/>
    </row>
    <row r="401">
      <c r="C401" s="342"/>
      <c r="D401" s="343"/>
      <c r="J401" s="344"/>
    </row>
    <row r="402">
      <c r="C402" s="342"/>
      <c r="D402" s="343"/>
      <c r="J402" s="344"/>
    </row>
    <row r="403">
      <c r="C403" s="342"/>
      <c r="D403" s="343"/>
      <c r="J403" s="344"/>
    </row>
    <row r="404">
      <c r="C404" s="342"/>
      <c r="D404" s="343"/>
      <c r="J404" s="344"/>
    </row>
    <row r="405">
      <c r="C405" s="342"/>
      <c r="D405" s="343"/>
      <c r="J405" s="344"/>
    </row>
    <row r="406">
      <c r="C406" s="342"/>
      <c r="D406" s="343"/>
      <c r="J406" s="344"/>
    </row>
    <row r="407">
      <c r="C407" s="342"/>
      <c r="D407" s="343"/>
      <c r="J407" s="344"/>
    </row>
    <row r="408">
      <c r="C408" s="342"/>
      <c r="D408" s="343"/>
      <c r="J408" s="344"/>
    </row>
    <row r="409">
      <c r="C409" s="342"/>
      <c r="D409" s="343"/>
      <c r="J409" s="344"/>
    </row>
    <row r="410">
      <c r="C410" s="342"/>
      <c r="D410" s="343"/>
      <c r="J410" s="344"/>
    </row>
    <row r="411">
      <c r="C411" s="342"/>
      <c r="D411" s="343"/>
      <c r="J411" s="344"/>
    </row>
    <row r="412">
      <c r="C412" s="342"/>
      <c r="D412" s="343"/>
      <c r="J412" s="344"/>
    </row>
    <row r="413">
      <c r="C413" s="342"/>
      <c r="D413" s="343"/>
      <c r="J413" s="344"/>
    </row>
    <row r="414">
      <c r="C414" s="342"/>
      <c r="D414" s="343"/>
      <c r="J414" s="344"/>
    </row>
    <row r="415">
      <c r="C415" s="342"/>
      <c r="D415" s="343"/>
      <c r="J415" s="344"/>
    </row>
    <row r="416">
      <c r="C416" s="342"/>
      <c r="D416" s="343"/>
      <c r="J416" s="344"/>
    </row>
    <row r="417">
      <c r="C417" s="342"/>
      <c r="D417" s="343"/>
      <c r="J417" s="344"/>
    </row>
    <row r="418">
      <c r="C418" s="342"/>
      <c r="D418" s="343"/>
      <c r="J418" s="344"/>
    </row>
    <row r="419">
      <c r="C419" s="342"/>
      <c r="D419" s="343"/>
      <c r="J419" s="344"/>
    </row>
    <row r="420">
      <c r="C420" s="342"/>
      <c r="D420" s="343"/>
      <c r="J420" s="344"/>
    </row>
    <row r="421">
      <c r="C421" s="342"/>
      <c r="D421" s="343"/>
      <c r="J421" s="344"/>
    </row>
    <row r="422">
      <c r="C422" s="342"/>
      <c r="D422" s="343"/>
      <c r="J422" s="344"/>
    </row>
    <row r="423">
      <c r="C423" s="342"/>
      <c r="D423" s="343"/>
      <c r="J423" s="344"/>
    </row>
    <row r="424">
      <c r="C424" s="342"/>
      <c r="D424" s="343"/>
      <c r="J424" s="344"/>
    </row>
    <row r="425">
      <c r="C425" s="342"/>
      <c r="D425" s="343"/>
      <c r="J425" s="344"/>
    </row>
    <row r="426">
      <c r="C426" s="342"/>
      <c r="D426" s="343"/>
      <c r="J426" s="344"/>
    </row>
    <row r="427">
      <c r="C427" s="342"/>
      <c r="D427" s="343"/>
      <c r="J427" s="344"/>
    </row>
    <row r="428">
      <c r="C428" s="342"/>
      <c r="D428" s="343"/>
      <c r="J428" s="344"/>
    </row>
    <row r="429">
      <c r="C429" s="342"/>
      <c r="D429" s="343"/>
      <c r="J429" s="344"/>
    </row>
    <row r="430">
      <c r="C430" s="342"/>
      <c r="D430" s="343"/>
      <c r="J430" s="344"/>
    </row>
    <row r="431">
      <c r="C431" s="342"/>
      <c r="D431" s="343"/>
      <c r="J431" s="344"/>
    </row>
    <row r="432">
      <c r="C432" s="342"/>
      <c r="D432" s="343"/>
      <c r="J432" s="344"/>
    </row>
    <row r="433">
      <c r="C433" s="342"/>
      <c r="D433" s="343"/>
      <c r="J433" s="344"/>
    </row>
    <row r="434">
      <c r="C434" s="342"/>
      <c r="D434" s="343"/>
      <c r="J434" s="344"/>
    </row>
    <row r="435">
      <c r="C435" s="342"/>
      <c r="D435" s="343"/>
      <c r="J435" s="344"/>
    </row>
    <row r="436">
      <c r="C436" s="342"/>
      <c r="D436" s="343"/>
      <c r="J436" s="344"/>
    </row>
    <row r="437">
      <c r="C437" s="342"/>
      <c r="D437" s="343"/>
      <c r="J437" s="344"/>
    </row>
    <row r="438">
      <c r="C438" s="342"/>
      <c r="D438" s="343"/>
      <c r="J438" s="344"/>
    </row>
    <row r="439">
      <c r="C439" s="342"/>
      <c r="D439" s="343"/>
      <c r="J439" s="344"/>
    </row>
    <row r="440">
      <c r="C440" s="342"/>
      <c r="D440" s="343"/>
      <c r="J440" s="344"/>
    </row>
    <row r="441">
      <c r="C441" s="342"/>
      <c r="D441" s="343"/>
      <c r="J441" s="344"/>
    </row>
    <row r="442">
      <c r="C442" s="342"/>
      <c r="D442" s="343"/>
      <c r="J442" s="344"/>
    </row>
    <row r="443">
      <c r="C443" s="342"/>
      <c r="D443" s="343"/>
      <c r="J443" s="344"/>
    </row>
    <row r="444">
      <c r="C444" s="342"/>
      <c r="D444" s="343"/>
      <c r="J444" s="344"/>
    </row>
    <row r="445">
      <c r="C445" s="342"/>
      <c r="D445" s="343"/>
      <c r="J445" s="344"/>
    </row>
    <row r="446">
      <c r="C446" s="342"/>
      <c r="D446" s="343"/>
      <c r="J446" s="344"/>
    </row>
    <row r="447">
      <c r="C447" s="342"/>
      <c r="D447" s="343"/>
      <c r="J447" s="344"/>
    </row>
    <row r="448">
      <c r="C448" s="342"/>
      <c r="D448" s="343"/>
      <c r="J448" s="344"/>
    </row>
    <row r="449">
      <c r="C449" s="342"/>
      <c r="D449" s="343"/>
      <c r="J449" s="344"/>
    </row>
    <row r="450">
      <c r="C450" s="342"/>
      <c r="D450" s="343"/>
      <c r="J450" s="344"/>
    </row>
    <row r="451">
      <c r="C451" s="342"/>
      <c r="D451" s="343"/>
      <c r="J451" s="344"/>
    </row>
    <row r="452">
      <c r="C452" s="342"/>
      <c r="D452" s="343"/>
      <c r="J452" s="344"/>
    </row>
    <row r="453">
      <c r="C453" s="342"/>
      <c r="D453" s="343"/>
      <c r="J453" s="344"/>
    </row>
    <row r="454">
      <c r="C454" s="342"/>
      <c r="D454" s="343"/>
      <c r="J454" s="344"/>
    </row>
    <row r="455">
      <c r="C455" s="342"/>
      <c r="D455" s="343"/>
      <c r="J455" s="344"/>
    </row>
    <row r="456">
      <c r="C456" s="342"/>
      <c r="D456" s="343"/>
      <c r="J456" s="344"/>
    </row>
    <row r="457">
      <c r="C457" s="342"/>
      <c r="D457" s="343"/>
      <c r="J457" s="344"/>
    </row>
    <row r="458">
      <c r="C458" s="342"/>
      <c r="D458" s="343"/>
      <c r="J458" s="344"/>
    </row>
    <row r="459">
      <c r="C459" s="342"/>
      <c r="D459" s="343"/>
      <c r="J459" s="344"/>
    </row>
    <row r="460">
      <c r="C460" s="342"/>
      <c r="D460" s="343"/>
      <c r="J460" s="344"/>
    </row>
    <row r="461">
      <c r="C461" s="342"/>
      <c r="D461" s="343"/>
      <c r="J461" s="344"/>
    </row>
    <row r="462">
      <c r="C462" s="342"/>
      <c r="D462" s="343"/>
      <c r="J462" s="344"/>
    </row>
    <row r="463">
      <c r="C463" s="342"/>
      <c r="D463" s="343"/>
      <c r="J463" s="344"/>
    </row>
    <row r="464">
      <c r="C464" s="342"/>
      <c r="D464" s="343"/>
      <c r="J464" s="344"/>
    </row>
    <row r="465">
      <c r="C465" s="342"/>
      <c r="D465" s="343"/>
      <c r="J465" s="344"/>
    </row>
    <row r="466">
      <c r="C466" s="342"/>
      <c r="D466" s="343"/>
      <c r="J466" s="344"/>
    </row>
    <row r="467">
      <c r="C467" s="342"/>
      <c r="D467" s="343"/>
      <c r="J467" s="344"/>
    </row>
    <row r="468">
      <c r="C468" s="342"/>
      <c r="D468" s="343"/>
      <c r="J468" s="344"/>
    </row>
    <row r="469">
      <c r="C469" s="342"/>
      <c r="D469" s="343"/>
      <c r="J469" s="344"/>
    </row>
    <row r="470">
      <c r="C470" s="342"/>
      <c r="D470" s="343"/>
      <c r="J470" s="344"/>
    </row>
    <row r="471">
      <c r="C471" s="342"/>
      <c r="D471" s="343"/>
      <c r="J471" s="344"/>
    </row>
    <row r="472">
      <c r="C472" s="342"/>
      <c r="D472" s="343"/>
      <c r="J472" s="344"/>
    </row>
    <row r="473">
      <c r="C473" s="342"/>
      <c r="D473" s="343"/>
      <c r="J473" s="344"/>
    </row>
    <row r="474">
      <c r="C474" s="342"/>
      <c r="D474" s="343"/>
      <c r="J474" s="344"/>
    </row>
    <row r="475">
      <c r="C475" s="342"/>
      <c r="D475" s="343"/>
      <c r="J475" s="344"/>
    </row>
    <row r="476">
      <c r="C476" s="342"/>
      <c r="D476" s="343"/>
      <c r="J476" s="344"/>
    </row>
    <row r="477">
      <c r="C477" s="342"/>
      <c r="D477" s="343"/>
      <c r="J477" s="344"/>
    </row>
    <row r="478">
      <c r="C478" s="342"/>
      <c r="D478" s="343"/>
      <c r="J478" s="344"/>
    </row>
    <row r="479">
      <c r="C479" s="342"/>
      <c r="D479" s="343"/>
      <c r="J479" s="344"/>
    </row>
    <row r="480">
      <c r="C480" s="342"/>
      <c r="D480" s="343"/>
      <c r="J480" s="344"/>
    </row>
    <row r="481">
      <c r="C481" s="342"/>
      <c r="D481" s="343"/>
      <c r="J481" s="344"/>
    </row>
    <row r="482">
      <c r="C482" s="342"/>
      <c r="D482" s="343"/>
      <c r="J482" s="344"/>
    </row>
    <row r="483">
      <c r="C483" s="342"/>
      <c r="D483" s="343"/>
      <c r="J483" s="344"/>
    </row>
    <row r="484">
      <c r="C484" s="342"/>
      <c r="D484" s="343"/>
      <c r="J484" s="344"/>
    </row>
    <row r="485">
      <c r="C485" s="342"/>
      <c r="D485" s="343"/>
      <c r="J485" s="344"/>
    </row>
    <row r="486">
      <c r="C486" s="342"/>
      <c r="D486" s="343"/>
      <c r="J486" s="344"/>
    </row>
    <row r="487">
      <c r="C487" s="342"/>
      <c r="D487" s="343"/>
      <c r="J487" s="344"/>
    </row>
    <row r="488">
      <c r="C488" s="342"/>
      <c r="D488" s="343"/>
      <c r="J488" s="344"/>
    </row>
    <row r="489">
      <c r="C489" s="342"/>
      <c r="D489" s="343"/>
      <c r="J489" s="344"/>
    </row>
    <row r="490">
      <c r="C490" s="342"/>
      <c r="D490" s="343"/>
      <c r="J490" s="344"/>
    </row>
    <row r="491">
      <c r="C491" s="342"/>
      <c r="D491" s="343"/>
      <c r="J491" s="344"/>
    </row>
    <row r="492">
      <c r="C492" s="342"/>
      <c r="D492" s="343"/>
      <c r="J492" s="344"/>
    </row>
    <row r="493">
      <c r="C493" s="342"/>
      <c r="D493" s="343"/>
      <c r="J493" s="344"/>
    </row>
    <row r="494">
      <c r="C494" s="342"/>
      <c r="D494" s="343"/>
      <c r="J494" s="344"/>
    </row>
    <row r="495">
      <c r="C495" s="342"/>
      <c r="D495" s="343"/>
      <c r="J495" s="344"/>
    </row>
    <row r="496">
      <c r="C496" s="342"/>
      <c r="D496" s="343"/>
      <c r="J496" s="344"/>
    </row>
    <row r="497">
      <c r="C497" s="342"/>
      <c r="D497" s="343"/>
      <c r="J497" s="344"/>
    </row>
    <row r="498">
      <c r="C498" s="342"/>
      <c r="D498" s="343"/>
      <c r="J498" s="344"/>
    </row>
    <row r="499">
      <c r="C499" s="342"/>
      <c r="D499" s="343"/>
      <c r="J499" s="344"/>
    </row>
    <row r="500">
      <c r="C500" s="342"/>
      <c r="D500" s="343"/>
      <c r="J500" s="344"/>
    </row>
    <row r="501">
      <c r="C501" s="342"/>
      <c r="D501" s="343"/>
      <c r="J501" s="344"/>
    </row>
    <row r="502">
      <c r="C502" s="342"/>
      <c r="D502" s="343"/>
      <c r="J502" s="344"/>
    </row>
    <row r="503">
      <c r="C503" s="342"/>
      <c r="D503" s="343"/>
      <c r="J503" s="344"/>
    </row>
    <row r="504">
      <c r="C504" s="342"/>
      <c r="D504" s="343"/>
      <c r="J504" s="344"/>
    </row>
    <row r="505">
      <c r="C505" s="342"/>
      <c r="D505" s="343"/>
      <c r="J505" s="344"/>
    </row>
    <row r="506">
      <c r="C506" s="342"/>
      <c r="D506" s="343"/>
      <c r="J506" s="344"/>
    </row>
    <row r="507">
      <c r="C507" s="342"/>
      <c r="D507" s="343"/>
      <c r="J507" s="344"/>
    </row>
    <row r="508">
      <c r="C508" s="342"/>
      <c r="D508" s="343"/>
      <c r="J508" s="344"/>
    </row>
    <row r="509">
      <c r="C509" s="342"/>
      <c r="D509" s="343"/>
      <c r="J509" s="344"/>
    </row>
    <row r="510">
      <c r="C510" s="342"/>
      <c r="D510" s="343"/>
      <c r="J510" s="344"/>
    </row>
    <row r="511">
      <c r="C511" s="342"/>
      <c r="D511" s="343"/>
      <c r="J511" s="344"/>
    </row>
    <row r="512">
      <c r="C512" s="342"/>
      <c r="D512" s="343"/>
      <c r="J512" s="344"/>
    </row>
    <row r="513">
      <c r="C513" s="342"/>
      <c r="D513" s="343"/>
      <c r="J513" s="344"/>
    </row>
    <row r="514">
      <c r="C514" s="342"/>
      <c r="D514" s="343"/>
      <c r="J514" s="344"/>
    </row>
    <row r="515">
      <c r="C515" s="342"/>
      <c r="D515" s="343"/>
      <c r="J515" s="344"/>
    </row>
    <row r="516">
      <c r="C516" s="342"/>
      <c r="D516" s="343"/>
      <c r="J516" s="344"/>
    </row>
    <row r="517">
      <c r="C517" s="342"/>
      <c r="D517" s="343"/>
      <c r="J517" s="344"/>
    </row>
    <row r="518">
      <c r="C518" s="342"/>
      <c r="D518" s="343"/>
      <c r="J518" s="344"/>
    </row>
    <row r="519">
      <c r="C519" s="342"/>
      <c r="D519" s="343"/>
      <c r="J519" s="344"/>
    </row>
    <row r="520">
      <c r="C520" s="342"/>
      <c r="D520" s="343"/>
      <c r="J520" s="344"/>
    </row>
    <row r="521">
      <c r="C521" s="342"/>
      <c r="D521" s="343"/>
      <c r="J521" s="344"/>
    </row>
    <row r="522">
      <c r="C522" s="342"/>
      <c r="D522" s="343"/>
      <c r="J522" s="344"/>
    </row>
    <row r="523">
      <c r="C523" s="342"/>
      <c r="D523" s="343"/>
      <c r="J523" s="344"/>
    </row>
    <row r="524">
      <c r="C524" s="342"/>
      <c r="D524" s="343"/>
      <c r="J524" s="344"/>
    </row>
    <row r="525">
      <c r="C525" s="342"/>
      <c r="D525" s="343"/>
      <c r="J525" s="344"/>
    </row>
    <row r="526">
      <c r="C526" s="342"/>
      <c r="D526" s="343"/>
      <c r="J526" s="344"/>
    </row>
    <row r="527">
      <c r="C527" s="342"/>
      <c r="D527" s="343"/>
      <c r="J527" s="344"/>
    </row>
    <row r="528">
      <c r="C528" s="342"/>
      <c r="D528" s="343"/>
      <c r="J528" s="344"/>
    </row>
    <row r="529">
      <c r="C529" s="342"/>
      <c r="D529" s="343"/>
      <c r="J529" s="344"/>
    </row>
    <row r="530">
      <c r="C530" s="342"/>
      <c r="D530" s="343"/>
      <c r="J530" s="344"/>
    </row>
    <row r="531">
      <c r="C531" s="342"/>
      <c r="D531" s="343"/>
      <c r="J531" s="344"/>
    </row>
    <row r="532">
      <c r="C532" s="342"/>
      <c r="D532" s="343"/>
      <c r="J532" s="344"/>
    </row>
    <row r="533">
      <c r="C533" s="342"/>
      <c r="D533" s="343"/>
      <c r="J533" s="344"/>
    </row>
    <row r="534">
      <c r="C534" s="342"/>
      <c r="D534" s="343"/>
      <c r="J534" s="344"/>
    </row>
    <row r="535">
      <c r="C535" s="342"/>
      <c r="D535" s="343"/>
      <c r="J535" s="344"/>
    </row>
    <row r="536">
      <c r="C536" s="342"/>
      <c r="D536" s="343"/>
      <c r="J536" s="344"/>
    </row>
    <row r="537">
      <c r="C537" s="342"/>
      <c r="D537" s="343"/>
      <c r="J537" s="344"/>
    </row>
    <row r="538">
      <c r="C538" s="342"/>
      <c r="D538" s="343"/>
      <c r="J538" s="344"/>
    </row>
    <row r="539">
      <c r="C539" s="342"/>
      <c r="D539" s="343"/>
      <c r="J539" s="344"/>
    </row>
    <row r="540">
      <c r="C540" s="342"/>
      <c r="D540" s="343"/>
      <c r="J540" s="344"/>
    </row>
    <row r="541">
      <c r="C541" s="342"/>
      <c r="D541" s="343"/>
      <c r="J541" s="344"/>
    </row>
    <row r="542">
      <c r="C542" s="342"/>
      <c r="D542" s="343"/>
      <c r="J542" s="344"/>
    </row>
    <row r="543">
      <c r="C543" s="342"/>
      <c r="D543" s="343"/>
      <c r="J543" s="344"/>
    </row>
    <row r="544">
      <c r="C544" s="342"/>
      <c r="D544" s="343"/>
      <c r="J544" s="344"/>
    </row>
    <row r="545">
      <c r="C545" s="342"/>
      <c r="D545" s="343"/>
      <c r="J545" s="344"/>
    </row>
    <row r="546">
      <c r="C546" s="342"/>
      <c r="D546" s="343"/>
      <c r="J546" s="344"/>
    </row>
    <row r="547">
      <c r="C547" s="342"/>
      <c r="D547" s="343"/>
      <c r="J547" s="344"/>
    </row>
    <row r="548">
      <c r="C548" s="342"/>
      <c r="D548" s="343"/>
      <c r="J548" s="344"/>
    </row>
    <row r="549">
      <c r="C549" s="342"/>
      <c r="D549" s="343"/>
      <c r="J549" s="344"/>
    </row>
    <row r="550">
      <c r="C550" s="342"/>
      <c r="D550" s="343"/>
      <c r="J550" s="344"/>
    </row>
    <row r="551">
      <c r="C551" s="342"/>
      <c r="D551" s="343"/>
      <c r="J551" s="344"/>
    </row>
    <row r="552">
      <c r="C552" s="342"/>
      <c r="D552" s="343"/>
      <c r="J552" s="344"/>
    </row>
    <row r="553">
      <c r="C553" s="342"/>
      <c r="D553" s="343"/>
      <c r="J553" s="344"/>
    </row>
    <row r="554">
      <c r="C554" s="342"/>
      <c r="D554" s="343"/>
      <c r="J554" s="344"/>
    </row>
    <row r="555">
      <c r="C555" s="342"/>
      <c r="D555" s="343"/>
      <c r="J555" s="344"/>
    </row>
    <row r="556">
      <c r="C556" s="342"/>
      <c r="D556" s="343"/>
      <c r="J556" s="344"/>
    </row>
    <row r="557">
      <c r="C557" s="342"/>
      <c r="D557" s="343"/>
      <c r="J557" s="344"/>
    </row>
    <row r="558">
      <c r="C558" s="342"/>
      <c r="D558" s="343"/>
      <c r="J558" s="344"/>
    </row>
    <row r="559">
      <c r="C559" s="342"/>
      <c r="D559" s="343"/>
      <c r="J559" s="344"/>
    </row>
    <row r="560">
      <c r="C560" s="342"/>
      <c r="D560" s="343"/>
      <c r="J560" s="344"/>
    </row>
    <row r="561">
      <c r="C561" s="342"/>
      <c r="D561" s="343"/>
      <c r="J561" s="344"/>
    </row>
    <row r="562">
      <c r="C562" s="342"/>
      <c r="D562" s="343"/>
      <c r="J562" s="344"/>
    </row>
    <row r="563">
      <c r="C563" s="342"/>
      <c r="D563" s="343"/>
      <c r="J563" s="344"/>
    </row>
    <row r="564">
      <c r="C564" s="342"/>
      <c r="D564" s="343"/>
      <c r="J564" s="344"/>
    </row>
    <row r="565">
      <c r="C565" s="342"/>
      <c r="D565" s="343"/>
      <c r="J565" s="344"/>
    </row>
    <row r="566">
      <c r="C566" s="342"/>
      <c r="D566" s="343"/>
      <c r="J566" s="344"/>
    </row>
    <row r="567">
      <c r="C567" s="342"/>
      <c r="D567" s="343"/>
      <c r="J567" s="344"/>
    </row>
    <row r="568">
      <c r="C568" s="342"/>
      <c r="D568" s="343"/>
      <c r="J568" s="344"/>
    </row>
    <row r="569">
      <c r="C569" s="342"/>
      <c r="D569" s="343"/>
      <c r="J569" s="344"/>
    </row>
    <row r="570">
      <c r="C570" s="342"/>
      <c r="D570" s="343"/>
      <c r="J570" s="344"/>
    </row>
    <row r="571">
      <c r="C571" s="342"/>
      <c r="D571" s="343"/>
      <c r="J571" s="344"/>
    </row>
    <row r="572">
      <c r="C572" s="342"/>
      <c r="D572" s="343"/>
      <c r="J572" s="344"/>
    </row>
    <row r="573">
      <c r="C573" s="342"/>
      <c r="D573" s="343"/>
      <c r="J573" s="344"/>
    </row>
    <row r="574">
      <c r="C574" s="342"/>
      <c r="D574" s="343"/>
      <c r="J574" s="344"/>
    </row>
    <row r="575">
      <c r="C575" s="342"/>
      <c r="D575" s="343"/>
      <c r="J575" s="344"/>
    </row>
    <row r="576">
      <c r="C576" s="342"/>
      <c r="D576" s="343"/>
      <c r="J576" s="344"/>
    </row>
    <row r="577">
      <c r="C577" s="342"/>
      <c r="D577" s="343"/>
      <c r="J577" s="344"/>
    </row>
    <row r="578">
      <c r="C578" s="342"/>
      <c r="D578" s="343"/>
      <c r="J578" s="344"/>
    </row>
    <row r="579">
      <c r="C579" s="342"/>
      <c r="D579" s="343"/>
      <c r="J579" s="344"/>
    </row>
    <row r="580">
      <c r="C580" s="342"/>
      <c r="D580" s="343"/>
      <c r="J580" s="344"/>
    </row>
    <row r="581">
      <c r="C581" s="342"/>
      <c r="D581" s="343"/>
      <c r="J581" s="344"/>
    </row>
    <row r="582">
      <c r="C582" s="342"/>
      <c r="D582" s="343"/>
      <c r="J582" s="344"/>
    </row>
    <row r="583">
      <c r="C583" s="342"/>
      <c r="D583" s="343"/>
      <c r="J583" s="344"/>
    </row>
    <row r="584">
      <c r="C584" s="342"/>
      <c r="D584" s="343"/>
      <c r="J584" s="344"/>
    </row>
    <row r="585">
      <c r="C585" s="342"/>
      <c r="D585" s="343"/>
      <c r="J585" s="344"/>
    </row>
    <row r="586">
      <c r="C586" s="342"/>
      <c r="D586" s="343"/>
      <c r="J586" s="344"/>
    </row>
    <row r="587">
      <c r="C587" s="342"/>
      <c r="D587" s="343"/>
      <c r="J587" s="344"/>
    </row>
    <row r="588">
      <c r="C588" s="342"/>
      <c r="D588" s="343"/>
      <c r="J588" s="344"/>
    </row>
    <row r="589">
      <c r="C589" s="342"/>
      <c r="D589" s="343"/>
      <c r="J589" s="344"/>
    </row>
    <row r="590">
      <c r="C590" s="342"/>
      <c r="D590" s="343"/>
      <c r="J590" s="344"/>
    </row>
    <row r="591">
      <c r="C591" s="342"/>
      <c r="D591" s="343"/>
      <c r="J591" s="344"/>
    </row>
    <row r="592">
      <c r="C592" s="342"/>
      <c r="D592" s="343"/>
      <c r="J592" s="344"/>
    </row>
    <row r="593">
      <c r="C593" s="342"/>
      <c r="D593" s="343"/>
      <c r="J593" s="344"/>
    </row>
    <row r="594">
      <c r="C594" s="342"/>
      <c r="D594" s="343"/>
      <c r="J594" s="344"/>
    </row>
    <row r="595">
      <c r="C595" s="342"/>
      <c r="D595" s="343"/>
      <c r="J595" s="344"/>
    </row>
    <row r="596">
      <c r="C596" s="342"/>
      <c r="D596" s="343"/>
      <c r="J596" s="344"/>
    </row>
    <row r="597">
      <c r="C597" s="342"/>
      <c r="D597" s="343"/>
      <c r="J597" s="344"/>
    </row>
    <row r="598">
      <c r="C598" s="342"/>
      <c r="D598" s="343"/>
      <c r="J598" s="344"/>
    </row>
    <row r="599">
      <c r="C599" s="342"/>
      <c r="D599" s="343"/>
      <c r="J599" s="344"/>
    </row>
    <row r="600">
      <c r="C600" s="342"/>
      <c r="D600" s="343"/>
      <c r="J600" s="344"/>
    </row>
    <row r="601">
      <c r="C601" s="342"/>
      <c r="D601" s="343"/>
      <c r="J601" s="344"/>
    </row>
    <row r="602">
      <c r="C602" s="342"/>
      <c r="D602" s="343"/>
      <c r="J602" s="344"/>
    </row>
    <row r="603">
      <c r="C603" s="342"/>
      <c r="D603" s="343"/>
      <c r="J603" s="344"/>
    </row>
    <row r="604">
      <c r="C604" s="342"/>
      <c r="D604" s="343"/>
      <c r="J604" s="344"/>
    </row>
    <row r="605">
      <c r="C605" s="342"/>
      <c r="D605" s="343"/>
      <c r="J605" s="344"/>
    </row>
    <row r="606">
      <c r="C606" s="342"/>
      <c r="D606" s="343"/>
      <c r="J606" s="344"/>
    </row>
    <row r="607">
      <c r="C607" s="342"/>
      <c r="D607" s="343"/>
      <c r="J607" s="344"/>
    </row>
    <row r="608">
      <c r="C608" s="342"/>
      <c r="D608" s="343"/>
      <c r="J608" s="344"/>
    </row>
    <row r="609">
      <c r="C609" s="342"/>
      <c r="D609" s="343"/>
      <c r="J609" s="344"/>
    </row>
    <row r="610">
      <c r="C610" s="342"/>
      <c r="D610" s="343"/>
      <c r="J610" s="344"/>
    </row>
    <row r="611">
      <c r="C611" s="342"/>
      <c r="D611" s="343"/>
      <c r="J611" s="344"/>
    </row>
    <row r="612">
      <c r="C612" s="342"/>
      <c r="D612" s="343"/>
      <c r="J612" s="344"/>
    </row>
    <row r="613">
      <c r="C613" s="342"/>
      <c r="D613" s="343"/>
      <c r="J613" s="344"/>
    </row>
    <row r="614">
      <c r="C614" s="342"/>
      <c r="D614" s="343"/>
      <c r="J614" s="344"/>
    </row>
    <row r="615">
      <c r="C615" s="342"/>
      <c r="D615" s="343"/>
      <c r="J615" s="344"/>
    </row>
    <row r="616">
      <c r="C616" s="342"/>
      <c r="D616" s="343"/>
      <c r="J616" s="344"/>
    </row>
    <row r="617">
      <c r="C617" s="342"/>
      <c r="D617" s="343"/>
      <c r="J617" s="344"/>
    </row>
    <row r="618">
      <c r="C618" s="342"/>
      <c r="D618" s="343"/>
      <c r="J618" s="344"/>
    </row>
    <row r="619">
      <c r="C619" s="342"/>
      <c r="D619" s="343"/>
      <c r="J619" s="344"/>
    </row>
    <row r="620">
      <c r="C620" s="342"/>
      <c r="D620" s="343"/>
      <c r="J620" s="344"/>
    </row>
    <row r="621">
      <c r="C621" s="342"/>
      <c r="D621" s="343"/>
      <c r="J621" s="344"/>
    </row>
    <row r="622">
      <c r="C622" s="342"/>
      <c r="D622" s="343"/>
      <c r="J622" s="344"/>
    </row>
    <row r="623">
      <c r="C623" s="342"/>
      <c r="D623" s="343"/>
      <c r="J623" s="344"/>
    </row>
    <row r="624">
      <c r="C624" s="342"/>
      <c r="D624" s="343"/>
      <c r="J624" s="344"/>
    </row>
    <row r="625">
      <c r="C625" s="342"/>
      <c r="D625" s="343"/>
      <c r="J625" s="344"/>
    </row>
    <row r="626">
      <c r="C626" s="342"/>
      <c r="D626" s="343"/>
      <c r="J626" s="344"/>
    </row>
    <row r="627">
      <c r="C627" s="342"/>
      <c r="D627" s="343"/>
      <c r="J627" s="344"/>
    </row>
    <row r="628">
      <c r="C628" s="342"/>
      <c r="D628" s="343"/>
      <c r="J628" s="344"/>
    </row>
    <row r="629">
      <c r="C629" s="342"/>
      <c r="D629" s="343"/>
      <c r="J629" s="344"/>
    </row>
    <row r="630">
      <c r="C630" s="342"/>
      <c r="D630" s="343"/>
      <c r="J630" s="344"/>
    </row>
    <row r="631">
      <c r="C631" s="342"/>
      <c r="D631" s="343"/>
      <c r="J631" s="344"/>
    </row>
    <row r="632">
      <c r="C632" s="342"/>
      <c r="D632" s="343"/>
      <c r="J632" s="344"/>
    </row>
    <row r="633">
      <c r="C633" s="342"/>
      <c r="D633" s="343"/>
      <c r="J633" s="344"/>
    </row>
    <row r="634">
      <c r="C634" s="342"/>
      <c r="D634" s="343"/>
      <c r="J634" s="344"/>
    </row>
    <row r="635">
      <c r="C635" s="342"/>
      <c r="D635" s="343"/>
      <c r="J635" s="344"/>
    </row>
    <row r="636">
      <c r="C636" s="342"/>
      <c r="D636" s="343"/>
      <c r="J636" s="344"/>
    </row>
    <row r="637">
      <c r="C637" s="342"/>
      <c r="D637" s="343"/>
      <c r="J637" s="344"/>
    </row>
    <row r="638">
      <c r="C638" s="342"/>
      <c r="D638" s="343"/>
      <c r="J638" s="344"/>
    </row>
    <row r="639">
      <c r="C639" s="342"/>
      <c r="D639" s="343"/>
      <c r="J639" s="344"/>
    </row>
    <row r="640">
      <c r="C640" s="342"/>
      <c r="D640" s="343"/>
      <c r="J640" s="344"/>
    </row>
    <row r="641">
      <c r="C641" s="342"/>
      <c r="D641" s="343"/>
      <c r="J641" s="344"/>
    </row>
    <row r="642">
      <c r="C642" s="342"/>
      <c r="D642" s="343"/>
      <c r="J642" s="344"/>
    </row>
    <row r="643">
      <c r="C643" s="342"/>
      <c r="D643" s="343"/>
      <c r="J643" s="344"/>
    </row>
    <row r="644">
      <c r="C644" s="342"/>
      <c r="D644" s="343"/>
      <c r="J644" s="344"/>
    </row>
    <row r="645">
      <c r="C645" s="342"/>
      <c r="D645" s="343"/>
      <c r="J645" s="344"/>
    </row>
    <row r="646">
      <c r="C646" s="342"/>
      <c r="D646" s="343"/>
      <c r="J646" s="344"/>
    </row>
    <row r="647">
      <c r="C647" s="342"/>
      <c r="D647" s="343"/>
      <c r="J647" s="344"/>
    </row>
    <row r="648">
      <c r="C648" s="342"/>
      <c r="D648" s="343"/>
      <c r="J648" s="344"/>
    </row>
    <row r="649">
      <c r="C649" s="342"/>
      <c r="D649" s="343"/>
      <c r="J649" s="344"/>
    </row>
    <row r="650">
      <c r="C650" s="342"/>
      <c r="D650" s="343"/>
      <c r="J650" s="344"/>
    </row>
    <row r="651">
      <c r="C651" s="342"/>
      <c r="D651" s="343"/>
      <c r="J651" s="344"/>
    </row>
    <row r="652">
      <c r="C652" s="342"/>
      <c r="D652" s="343"/>
      <c r="J652" s="344"/>
    </row>
    <row r="653">
      <c r="C653" s="342"/>
      <c r="D653" s="343"/>
      <c r="J653" s="344"/>
    </row>
    <row r="654">
      <c r="C654" s="342"/>
      <c r="D654" s="343"/>
      <c r="J654" s="344"/>
    </row>
    <row r="655">
      <c r="C655" s="342"/>
      <c r="D655" s="343"/>
      <c r="J655" s="344"/>
    </row>
    <row r="656">
      <c r="C656" s="342"/>
      <c r="D656" s="343"/>
      <c r="J656" s="344"/>
    </row>
    <row r="657">
      <c r="C657" s="342"/>
      <c r="D657" s="343"/>
      <c r="J657" s="344"/>
    </row>
    <row r="658">
      <c r="C658" s="342"/>
      <c r="D658" s="343"/>
      <c r="J658" s="344"/>
    </row>
    <row r="659">
      <c r="C659" s="342"/>
      <c r="D659" s="343"/>
      <c r="J659" s="344"/>
    </row>
    <row r="660">
      <c r="C660" s="342"/>
      <c r="D660" s="343"/>
      <c r="J660" s="344"/>
    </row>
    <row r="661">
      <c r="C661" s="342"/>
      <c r="D661" s="343"/>
      <c r="J661" s="344"/>
    </row>
    <row r="662">
      <c r="C662" s="342"/>
      <c r="D662" s="343"/>
      <c r="J662" s="344"/>
    </row>
    <row r="663">
      <c r="C663" s="342"/>
      <c r="D663" s="343"/>
      <c r="J663" s="344"/>
    </row>
    <row r="664">
      <c r="C664" s="342"/>
      <c r="D664" s="343"/>
      <c r="J664" s="344"/>
    </row>
    <row r="665">
      <c r="C665" s="342"/>
      <c r="D665" s="343"/>
      <c r="J665" s="344"/>
    </row>
    <row r="666">
      <c r="C666" s="342"/>
      <c r="D666" s="343"/>
      <c r="J666" s="344"/>
    </row>
    <row r="667">
      <c r="C667" s="342"/>
      <c r="D667" s="343"/>
      <c r="J667" s="344"/>
    </row>
    <row r="668">
      <c r="C668" s="342"/>
      <c r="D668" s="343"/>
      <c r="J668" s="344"/>
    </row>
    <row r="669">
      <c r="C669" s="342"/>
      <c r="D669" s="343"/>
      <c r="J669" s="344"/>
    </row>
    <row r="670">
      <c r="C670" s="342"/>
      <c r="D670" s="343"/>
      <c r="J670" s="344"/>
    </row>
    <row r="671">
      <c r="C671" s="342"/>
      <c r="D671" s="343"/>
      <c r="J671" s="344"/>
    </row>
    <row r="672">
      <c r="C672" s="342"/>
      <c r="D672" s="343"/>
      <c r="J672" s="344"/>
    </row>
    <row r="673">
      <c r="C673" s="342"/>
      <c r="D673" s="343"/>
      <c r="J673" s="344"/>
    </row>
    <row r="674">
      <c r="C674" s="342"/>
      <c r="D674" s="343"/>
      <c r="J674" s="344"/>
    </row>
    <row r="675">
      <c r="C675" s="342"/>
      <c r="D675" s="343"/>
      <c r="J675" s="344"/>
    </row>
    <row r="676">
      <c r="C676" s="342"/>
      <c r="D676" s="343"/>
      <c r="J676" s="344"/>
    </row>
    <row r="677">
      <c r="C677" s="342"/>
      <c r="D677" s="343"/>
      <c r="J677" s="344"/>
    </row>
    <row r="678">
      <c r="C678" s="342"/>
      <c r="D678" s="343"/>
      <c r="J678" s="344"/>
    </row>
    <row r="679">
      <c r="C679" s="342"/>
      <c r="D679" s="343"/>
      <c r="J679" s="344"/>
    </row>
    <row r="680">
      <c r="C680" s="342"/>
      <c r="D680" s="343"/>
      <c r="J680" s="344"/>
    </row>
    <row r="681">
      <c r="C681" s="342"/>
      <c r="D681" s="343"/>
      <c r="J681" s="344"/>
    </row>
    <row r="682">
      <c r="C682" s="342"/>
      <c r="D682" s="343"/>
      <c r="J682" s="344"/>
    </row>
    <row r="683">
      <c r="C683" s="342"/>
      <c r="D683" s="343"/>
      <c r="J683" s="344"/>
    </row>
    <row r="684">
      <c r="C684" s="342"/>
      <c r="D684" s="343"/>
      <c r="J684" s="344"/>
    </row>
    <row r="685">
      <c r="C685" s="342"/>
      <c r="D685" s="343"/>
      <c r="J685" s="344"/>
    </row>
    <row r="686">
      <c r="C686" s="342"/>
      <c r="D686" s="343"/>
      <c r="J686" s="344"/>
    </row>
    <row r="687">
      <c r="C687" s="342"/>
      <c r="D687" s="343"/>
      <c r="J687" s="344"/>
    </row>
    <row r="688">
      <c r="C688" s="342"/>
      <c r="D688" s="343"/>
      <c r="J688" s="344"/>
    </row>
    <row r="689">
      <c r="C689" s="342"/>
      <c r="D689" s="343"/>
      <c r="J689" s="344"/>
    </row>
    <row r="690">
      <c r="C690" s="342"/>
      <c r="D690" s="343"/>
      <c r="J690" s="344"/>
    </row>
    <row r="691">
      <c r="C691" s="342"/>
      <c r="D691" s="343"/>
      <c r="J691" s="344"/>
    </row>
    <row r="692">
      <c r="C692" s="342"/>
      <c r="D692" s="343"/>
      <c r="J692" s="344"/>
    </row>
    <row r="693">
      <c r="C693" s="342"/>
      <c r="D693" s="343"/>
      <c r="J693" s="344"/>
    </row>
    <row r="694">
      <c r="C694" s="342"/>
      <c r="D694" s="343"/>
      <c r="J694" s="344"/>
    </row>
    <row r="695">
      <c r="C695" s="342"/>
      <c r="D695" s="343"/>
      <c r="J695" s="344"/>
    </row>
    <row r="696">
      <c r="C696" s="342"/>
      <c r="D696" s="343"/>
      <c r="J696" s="344"/>
    </row>
    <row r="697">
      <c r="C697" s="342"/>
      <c r="D697" s="343"/>
      <c r="J697" s="344"/>
    </row>
    <row r="698">
      <c r="C698" s="342"/>
      <c r="D698" s="343"/>
      <c r="J698" s="344"/>
    </row>
    <row r="699">
      <c r="C699" s="342"/>
      <c r="D699" s="343"/>
      <c r="J699" s="344"/>
    </row>
    <row r="700">
      <c r="C700" s="342"/>
      <c r="D700" s="343"/>
      <c r="J700" s="344"/>
    </row>
    <row r="701">
      <c r="C701" s="342"/>
      <c r="D701" s="343"/>
      <c r="J701" s="344"/>
    </row>
    <row r="702">
      <c r="C702" s="342"/>
      <c r="D702" s="343"/>
      <c r="J702" s="344"/>
    </row>
    <row r="703">
      <c r="C703" s="342"/>
      <c r="D703" s="343"/>
      <c r="J703" s="344"/>
    </row>
    <row r="704">
      <c r="C704" s="342"/>
      <c r="D704" s="343"/>
      <c r="J704" s="344"/>
    </row>
    <row r="705">
      <c r="C705" s="342"/>
      <c r="D705" s="343"/>
      <c r="J705" s="344"/>
    </row>
    <row r="706">
      <c r="C706" s="342"/>
      <c r="D706" s="343"/>
      <c r="J706" s="344"/>
    </row>
    <row r="707">
      <c r="C707" s="342"/>
      <c r="D707" s="343"/>
      <c r="J707" s="344"/>
    </row>
    <row r="708">
      <c r="C708" s="342"/>
      <c r="D708" s="343"/>
      <c r="J708" s="344"/>
    </row>
    <row r="709">
      <c r="C709" s="342"/>
      <c r="D709" s="343"/>
      <c r="J709" s="344"/>
    </row>
    <row r="710">
      <c r="C710" s="342"/>
      <c r="D710" s="343"/>
      <c r="J710" s="344"/>
    </row>
    <row r="711">
      <c r="C711" s="342"/>
      <c r="D711" s="343"/>
      <c r="J711" s="344"/>
    </row>
    <row r="712">
      <c r="C712" s="342"/>
      <c r="D712" s="343"/>
      <c r="J712" s="344"/>
    </row>
    <row r="713">
      <c r="C713" s="342"/>
      <c r="D713" s="343"/>
      <c r="J713" s="344"/>
    </row>
    <row r="714">
      <c r="C714" s="342"/>
      <c r="D714" s="343"/>
      <c r="J714" s="344"/>
    </row>
    <row r="715">
      <c r="C715" s="342"/>
      <c r="D715" s="343"/>
      <c r="J715" s="344"/>
    </row>
    <row r="716">
      <c r="C716" s="342"/>
      <c r="D716" s="343"/>
      <c r="J716" s="344"/>
    </row>
    <row r="717">
      <c r="C717" s="342"/>
      <c r="D717" s="343"/>
      <c r="J717" s="344"/>
    </row>
    <row r="718">
      <c r="C718" s="342"/>
      <c r="D718" s="343"/>
      <c r="J718" s="344"/>
    </row>
    <row r="719">
      <c r="C719" s="342"/>
      <c r="D719" s="343"/>
      <c r="J719" s="344"/>
    </row>
    <row r="720">
      <c r="C720" s="342"/>
      <c r="D720" s="343"/>
      <c r="J720" s="344"/>
    </row>
    <row r="721">
      <c r="C721" s="342"/>
      <c r="D721" s="343"/>
      <c r="J721" s="344"/>
    </row>
    <row r="722">
      <c r="C722" s="342"/>
      <c r="D722" s="343"/>
      <c r="J722" s="344"/>
    </row>
    <row r="723">
      <c r="C723" s="342"/>
      <c r="D723" s="343"/>
      <c r="J723" s="344"/>
    </row>
    <row r="724">
      <c r="C724" s="342"/>
      <c r="D724" s="343"/>
      <c r="J724" s="344"/>
    </row>
    <row r="725">
      <c r="C725" s="342"/>
      <c r="D725" s="343"/>
      <c r="J725" s="344"/>
    </row>
    <row r="726">
      <c r="C726" s="342"/>
      <c r="D726" s="343"/>
      <c r="J726" s="344"/>
    </row>
    <row r="727">
      <c r="C727" s="342"/>
      <c r="D727" s="343"/>
      <c r="J727" s="344"/>
    </row>
    <row r="728">
      <c r="C728" s="342"/>
      <c r="D728" s="343"/>
      <c r="J728" s="344"/>
    </row>
    <row r="729">
      <c r="C729" s="342"/>
      <c r="D729" s="343"/>
      <c r="J729" s="344"/>
    </row>
    <row r="730">
      <c r="C730" s="342"/>
      <c r="D730" s="343"/>
      <c r="J730" s="344"/>
    </row>
    <row r="731">
      <c r="C731" s="342"/>
      <c r="D731" s="343"/>
      <c r="J731" s="344"/>
    </row>
    <row r="732">
      <c r="C732" s="342"/>
      <c r="D732" s="343"/>
      <c r="J732" s="344"/>
    </row>
    <row r="733">
      <c r="C733" s="342"/>
      <c r="D733" s="343"/>
      <c r="J733" s="344"/>
    </row>
    <row r="734">
      <c r="C734" s="342"/>
      <c r="D734" s="343"/>
      <c r="J734" s="344"/>
    </row>
    <row r="735">
      <c r="C735" s="342"/>
      <c r="D735" s="343"/>
      <c r="J735" s="344"/>
    </row>
    <row r="736">
      <c r="C736" s="342"/>
      <c r="D736" s="343"/>
      <c r="J736" s="344"/>
    </row>
    <row r="737">
      <c r="C737" s="342"/>
      <c r="D737" s="343"/>
      <c r="J737" s="344"/>
    </row>
    <row r="738">
      <c r="C738" s="342"/>
      <c r="D738" s="343"/>
      <c r="J738" s="344"/>
    </row>
    <row r="739">
      <c r="C739" s="342"/>
      <c r="D739" s="343"/>
      <c r="J739" s="344"/>
    </row>
    <row r="740">
      <c r="C740" s="342"/>
      <c r="D740" s="343"/>
      <c r="J740" s="344"/>
    </row>
    <row r="741">
      <c r="C741" s="342"/>
      <c r="D741" s="343"/>
      <c r="J741" s="344"/>
    </row>
    <row r="742">
      <c r="C742" s="342"/>
      <c r="D742" s="343"/>
      <c r="J742" s="344"/>
    </row>
    <row r="743">
      <c r="C743" s="342"/>
      <c r="D743" s="343"/>
      <c r="J743" s="344"/>
    </row>
    <row r="744">
      <c r="C744" s="342"/>
      <c r="D744" s="343"/>
      <c r="J744" s="344"/>
    </row>
    <row r="745">
      <c r="C745" s="342"/>
      <c r="D745" s="343"/>
      <c r="J745" s="344"/>
    </row>
    <row r="746">
      <c r="C746" s="342"/>
      <c r="D746" s="343"/>
      <c r="J746" s="344"/>
    </row>
    <row r="747">
      <c r="C747" s="342"/>
      <c r="D747" s="343"/>
      <c r="J747" s="344"/>
    </row>
    <row r="748">
      <c r="C748" s="342"/>
      <c r="D748" s="343"/>
      <c r="J748" s="344"/>
    </row>
    <row r="749">
      <c r="C749" s="342"/>
      <c r="D749" s="343"/>
      <c r="J749" s="344"/>
    </row>
    <row r="750">
      <c r="C750" s="342"/>
      <c r="D750" s="343"/>
      <c r="J750" s="344"/>
    </row>
    <row r="751">
      <c r="C751" s="342"/>
      <c r="D751" s="343"/>
      <c r="J751" s="344"/>
    </row>
    <row r="752">
      <c r="C752" s="342"/>
      <c r="D752" s="343"/>
      <c r="J752" s="344"/>
    </row>
    <row r="753">
      <c r="C753" s="342"/>
      <c r="D753" s="343"/>
      <c r="J753" s="344"/>
    </row>
    <row r="754">
      <c r="C754" s="342"/>
      <c r="D754" s="343"/>
      <c r="J754" s="344"/>
    </row>
    <row r="755">
      <c r="C755" s="342"/>
      <c r="D755" s="343"/>
      <c r="J755" s="344"/>
    </row>
    <row r="756">
      <c r="C756" s="342"/>
      <c r="D756" s="343"/>
      <c r="J756" s="344"/>
    </row>
    <row r="757">
      <c r="C757" s="342"/>
      <c r="D757" s="343"/>
      <c r="J757" s="344"/>
    </row>
    <row r="758">
      <c r="C758" s="342"/>
      <c r="D758" s="343"/>
      <c r="J758" s="344"/>
    </row>
    <row r="759">
      <c r="C759" s="342"/>
      <c r="D759" s="343"/>
      <c r="J759" s="344"/>
    </row>
    <row r="760">
      <c r="C760" s="342"/>
      <c r="D760" s="343"/>
      <c r="J760" s="344"/>
    </row>
    <row r="761">
      <c r="C761" s="342"/>
      <c r="D761" s="343"/>
      <c r="J761" s="344"/>
    </row>
    <row r="762">
      <c r="C762" s="342"/>
      <c r="D762" s="343"/>
      <c r="J762" s="344"/>
    </row>
    <row r="763">
      <c r="C763" s="342"/>
      <c r="D763" s="343"/>
      <c r="J763" s="344"/>
    </row>
    <row r="764">
      <c r="C764" s="342"/>
      <c r="D764" s="343"/>
      <c r="J764" s="344"/>
    </row>
    <row r="765">
      <c r="C765" s="342"/>
      <c r="D765" s="343"/>
      <c r="J765" s="344"/>
    </row>
    <row r="766">
      <c r="C766" s="342"/>
      <c r="D766" s="343"/>
      <c r="J766" s="344"/>
    </row>
    <row r="767">
      <c r="C767" s="342"/>
      <c r="D767" s="343"/>
      <c r="J767" s="344"/>
    </row>
    <row r="768">
      <c r="C768" s="342"/>
      <c r="D768" s="343"/>
      <c r="J768" s="344"/>
    </row>
    <row r="769">
      <c r="C769" s="342"/>
      <c r="D769" s="343"/>
      <c r="J769" s="344"/>
    </row>
    <row r="770">
      <c r="C770" s="342"/>
      <c r="D770" s="343"/>
      <c r="J770" s="344"/>
    </row>
    <row r="771">
      <c r="C771" s="342"/>
      <c r="D771" s="343"/>
      <c r="J771" s="344"/>
    </row>
    <row r="772">
      <c r="C772" s="342"/>
      <c r="D772" s="343"/>
      <c r="J772" s="344"/>
    </row>
    <row r="773">
      <c r="C773" s="342"/>
      <c r="D773" s="343"/>
      <c r="J773" s="344"/>
    </row>
    <row r="774">
      <c r="C774" s="342"/>
      <c r="D774" s="343"/>
      <c r="J774" s="344"/>
    </row>
    <row r="775">
      <c r="C775" s="342"/>
      <c r="D775" s="343"/>
      <c r="J775" s="344"/>
    </row>
    <row r="776">
      <c r="C776" s="342"/>
      <c r="D776" s="343"/>
      <c r="J776" s="344"/>
    </row>
    <row r="777">
      <c r="C777" s="342"/>
      <c r="D777" s="343"/>
      <c r="J777" s="344"/>
    </row>
    <row r="778">
      <c r="C778" s="342"/>
      <c r="D778" s="343"/>
      <c r="J778" s="344"/>
    </row>
    <row r="779">
      <c r="C779" s="342"/>
      <c r="D779" s="343"/>
      <c r="J779" s="344"/>
    </row>
    <row r="780">
      <c r="C780" s="342"/>
      <c r="D780" s="343"/>
      <c r="J780" s="344"/>
    </row>
    <row r="781">
      <c r="C781" s="342"/>
      <c r="D781" s="343"/>
      <c r="J781" s="344"/>
    </row>
    <row r="782">
      <c r="C782" s="342"/>
      <c r="D782" s="343"/>
      <c r="J782" s="344"/>
    </row>
    <row r="783">
      <c r="C783" s="342"/>
      <c r="D783" s="343"/>
      <c r="J783" s="344"/>
    </row>
    <row r="784">
      <c r="C784" s="342"/>
      <c r="D784" s="343"/>
      <c r="J784" s="344"/>
    </row>
    <row r="785">
      <c r="C785" s="342"/>
      <c r="D785" s="343"/>
      <c r="J785" s="344"/>
    </row>
    <row r="786">
      <c r="C786" s="342"/>
      <c r="D786" s="343"/>
      <c r="J786" s="344"/>
    </row>
    <row r="787">
      <c r="C787" s="342"/>
      <c r="D787" s="343"/>
      <c r="J787" s="344"/>
    </row>
    <row r="788">
      <c r="C788" s="342"/>
      <c r="D788" s="343"/>
      <c r="J788" s="344"/>
    </row>
    <row r="789">
      <c r="C789" s="342"/>
      <c r="D789" s="343"/>
      <c r="J789" s="344"/>
    </row>
    <row r="790">
      <c r="C790" s="342"/>
      <c r="D790" s="343"/>
      <c r="J790" s="344"/>
    </row>
    <row r="791">
      <c r="C791" s="342"/>
      <c r="D791" s="343"/>
      <c r="J791" s="344"/>
    </row>
    <row r="792">
      <c r="C792" s="342"/>
      <c r="D792" s="343"/>
      <c r="J792" s="344"/>
    </row>
    <row r="793">
      <c r="C793" s="342"/>
      <c r="D793" s="343"/>
      <c r="J793" s="344"/>
    </row>
    <row r="794">
      <c r="C794" s="342"/>
      <c r="D794" s="343"/>
      <c r="J794" s="344"/>
    </row>
    <row r="795">
      <c r="C795" s="342"/>
      <c r="D795" s="343"/>
      <c r="J795" s="344"/>
    </row>
    <row r="796">
      <c r="C796" s="342"/>
      <c r="D796" s="343"/>
      <c r="J796" s="344"/>
    </row>
    <row r="797">
      <c r="C797" s="342"/>
      <c r="D797" s="343"/>
      <c r="J797" s="344"/>
    </row>
    <row r="798">
      <c r="C798" s="342"/>
      <c r="D798" s="343"/>
      <c r="J798" s="344"/>
    </row>
    <row r="799">
      <c r="C799" s="342"/>
      <c r="D799" s="343"/>
      <c r="J799" s="344"/>
    </row>
    <row r="800">
      <c r="C800" s="342"/>
      <c r="D800" s="343"/>
      <c r="J800" s="344"/>
    </row>
    <row r="801">
      <c r="C801" s="342"/>
      <c r="D801" s="343"/>
      <c r="J801" s="344"/>
    </row>
    <row r="802">
      <c r="C802" s="342"/>
      <c r="D802" s="343"/>
      <c r="J802" s="344"/>
    </row>
    <row r="803">
      <c r="C803" s="342"/>
      <c r="D803" s="343"/>
      <c r="J803" s="344"/>
    </row>
    <row r="804">
      <c r="C804" s="342"/>
      <c r="D804" s="343"/>
      <c r="J804" s="344"/>
    </row>
    <row r="805">
      <c r="C805" s="342"/>
      <c r="D805" s="343"/>
      <c r="J805" s="344"/>
    </row>
    <row r="806">
      <c r="C806" s="342"/>
      <c r="D806" s="343"/>
      <c r="J806" s="344"/>
    </row>
    <row r="807">
      <c r="C807" s="342"/>
      <c r="D807" s="343"/>
      <c r="J807" s="344"/>
    </row>
    <row r="808">
      <c r="C808" s="342"/>
      <c r="D808" s="343"/>
      <c r="J808" s="344"/>
    </row>
    <row r="809">
      <c r="C809" s="342"/>
      <c r="D809" s="343"/>
      <c r="J809" s="344"/>
    </row>
    <row r="810">
      <c r="C810" s="342"/>
      <c r="D810" s="343"/>
      <c r="J810" s="344"/>
    </row>
    <row r="811">
      <c r="C811" s="342"/>
      <c r="D811" s="343"/>
      <c r="J811" s="344"/>
    </row>
    <row r="812">
      <c r="C812" s="342"/>
      <c r="D812" s="343"/>
      <c r="J812" s="344"/>
    </row>
    <row r="813">
      <c r="C813" s="342"/>
      <c r="D813" s="343"/>
      <c r="J813" s="344"/>
    </row>
    <row r="814">
      <c r="C814" s="342"/>
      <c r="D814" s="343"/>
      <c r="J814" s="344"/>
    </row>
    <row r="815">
      <c r="C815" s="342"/>
      <c r="D815" s="343"/>
      <c r="J815" s="344"/>
    </row>
    <row r="816">
      <c r="C816" s="342"/>
      <c r="D816" s="343"/>
      <c r="J816" s="344"/>
    </row>
    <row r="817">
      <c r="C817" s="342"/>
      <c r="D817" s="343"/>
      <c r="J817" s="344"/>
    </row>
    <row r="818">
      <c r="C818" s="342"/>
      <c r="D818" s="343"/>
      <c r="J818" s="344"/>
    </row>
    <row r="819">
      <c r="C819" s="342"/>
      <c r="D819" s="343"/>
      <c r="J819" s="344"/>
    </row>
    <row r="820">
      <c r="C820" s="342"/>
      <c r="D820" s="343"/>
      <c r="J820" s="344"/>
    </row>
    <row r="821">
      <c r="C821" s="342"/>
      <c r="D821" s="343"/>
      <c r="J821" s="344"/>
    </row>
    <row r="822">
      <c r="C822" s="342"/>
      <c r="D822" s="343"/>
      <c r="J822" s="344"/>
    </row>
    <row r="823">
      <c r="C823" s="342"/>
      <c r="D823" s="343"/>
      <c r="J823" s="344"/>
    </row>
    <row r="824">
      <c r="C824" s="342"/>
      <c r="D824" s="343"/>
      <c r="J824" s="344"/>
    </row>
    <row r="825">
      <c r="C825" s="342"/>
      <c r="D825" s="343"/>
      <c r="J825" s="344"/>
    </row>
    <row r="826">
      <c r="C826" s="342"/>
      <c r="D826" s="343"/>
      <c r="J826" s="344"/>
    </row>
    <row r="827">
      <c r="C827" s="342"/>
      <c r="D827" s="343"/>
      <c r="J827" s="344"/>
    </row>
    <row r="828">
      <c r="C828" s="342"/>
      <c r="D828" s="343"/>
      <c r="J828" s="344"/>
    </row>
    <row r="829">
      <c r="C829" s="342"/>
      <c r="D829" s="343"/>
      <c r="J829" s="344"/>
    </row>
    <row r="830">
      <c r="C830" s="342"/>
      <c r="D830" s="343"/>
      <c r="J830" s="344"/>
    </row>
    <row r="831">
      <c r="C831" s="342"/>
      <c r="D831" s="343"/>
      <c r="J831" s="344"/>
    </row>
    <row r="832">
      <c r="C832" s="342"/>
      <c r="D832" s="343"/>
      <c r="J832" s="344"/>
    </row>
    <row r="833">
      <c r="C833" s="342"/>
      <c r="D833" s="343"/>
      <c r="J833" s="344"/>
    </row>
    <row r="834">
      <c r="C834" s="342"/>
      <c r="D834" s="343"/>
      <c r="J834" s="344"/>
    </row>
    <row r="835">
      <c r="C835" s="342"/>
      <c r="D835" s="343"/>
      <c r="J835" s="344"/>
    </row>
    <row r="836">
      <c r="C836" s="342"/>
      <c r="D836" s="343"/>
      <c r="J836" s="344"/>
    </row>
    <row r="837">
      <c r="C837" s="342"/>
      <c r="D837" s="343"/>
      <c r="J837" s="344"/>
    </row>
    <row r="838">
      <c r="C838" s="342"/>
      <c r="D838" s="343"/>
      <c r="J838" s="344"/>
    </row>
    <row r="839">
      <c r="C839" s="342"/>
      <c r="D839" s="343"/>
      <c r="J839" s="344"/>
    </row>
    <row r="840">
      <c r="C840" s="342"/>
      <c r="D840" s="343"/>
      <c r="J840" s="344"/>
    </row>
    <row r="841">
      <c r="C841" s="342"/>
      <c r="D841" s="343"/>
      <c r="J841" s="344"/>
    </row>
    <row r="842">
      <c r="C842" s="342"/>
      <c r="D842" s="343"/>
      <c r="J842" s="344"/>
    </row>
    <row r="843">
      <c r="C843" s="342"/>
      <c r="D843" s="343"/>
      <c r="J843" s="344"/>
    </row>
    <row r="844">
      <c r="C844" s="342"/>
      <c r="D844" s="343"/>
      <c r="J844" s="344"/>
    </row>
    <row r="845">
      <c r="C845" s="342"/>
      <c r="D845" s="343"/>
      <c r="J845" s="344"/>
    </row>
    <row r="846">
      <c r="C846" s="342"/>
      <c r="D846" s="343"/>
      <c r="J846" s="344"/>
    </row>
    <row r="847">
      <c r="C847" s="342"/>
      <c r="D847" s="343"/>
      <c r="J847" s="344"/>
    </row>
    <row r="848">
      <c r="C848" s="342"/>
      <c r="D848" s="343"/>
      <c r="J848" s="344"/>
    </row>
    <row r="849">
      <c r="C849" s="342"/>
      <c r="D849" s="343"/>
      <c r="J849" s="344"/>
    </row>
    <row r="850">
      <c r="C850" s="342"/>
      <c r="D850" s="343"/>
      <c r="J850" s="344"/>
    </row>
    <row r="851">
      <c r="C851" s="342"/>
      <c r="D851" s="343"/>
      <c r="J851" s="344"/>
    </row>
    <row r="852">
      <c r="C852" s="342"/>
      <c r="D852" s="343"/>
      <c r="J852" s="344"/>
    </row>
    <row r="853">
      <c r="C853" s="342"/>
      <c r="D853" s="343"/>
      <c r="J853" s="344"/>
    </row>
    <row r="854">
      <c r="C854" s="342"/>
      <c r="D854" s="343"/>
      <c r="J854" s="344"/>
    </row>
    <row r="855">
      <c r="C855" s="342"/>
      <c r="D855" s="343"/>
      <c r="J855" s="344"/>
    </row>
    <row r="856">
      <c r="C856" s="342"/>
      <c r="D856" s="343"/>
      <c r="J856" s="344"/>
    </row>
    <row r="857">
      <c r="C857" s="342"/>
      <c r="D857" s="343"/>
      <c r="J857" s="344"/>
    </row>
    <row r="858">
      <c r="C858" s="342"/>
      <c r="D858" s="343"/>
      <c r="J858" s="344"/>
    </row>
    <row r="859">
      <c r="C859" s="342"/>
      <c r="D859" s="343"/>
      <c r="J859" s="344"/>
    </row>
    <row r="860">
      <c r="C860" s="342"/>
      <c r="D860" s="343"/>
      <c r="J860" s="344"/>
    </row>
    <row r="861">
      <c r="C861" s="342"/>
      <c r="D861" s="343"/>
      <c r="J861" s="344"/>
    </row>
    <row r="862">
      <c r="C862" s="342"/>
      <c r="D862" s="343"/>
      <c r="J862" s="344"/>
    </row>
    <row r="863">
      <c r="C863" s="342"/>
      <c r="D863" s="343"/>
      <c r="J863" s="344"/>
    </row>
    <row r="864">
      <c r="C864" s="342"/>
      <c r="D864" s="343"/>
      <c r="J864" s="344"/>
    </row>
    <row r="865">
      <c r="C865" s="342"/>
      <c r="D865" s="343"/>
      <c r="J865" s="344"/>
    </row>
    <row r="866">
      <c r="C866" s="342"/>
      <c r="D866" s="343"/>
      <c r="J866" s="344"/>
    </row>
    <row r="867">
      <c r="C867" s="342"/>
      <c r="D867" s="343"/>
      <c r="J867" s="344"/>
    </row>
    <row r="868">
      <c r="C868" s="342"/>
      <c r="D868" s="343"/>
      <c r="J868" s="344"/>
    </row>
    <row r="869">
      <c r="C869" s="342"/>
      <c r="D869" s="343"/>
      <c r="J869" s="344"/>
    </row>
    <row r="870">
      <c r="C870" s="342"/>
      <c r="D870" s="343"/>
      <c r="J870" s="344"/>
    </row>
    <row r="871">
      <c r="C871" s="342"/>
      <c r="D871" s="343"/>
      <c r="J871" s="344"/>
    </row>
    <row r="872">
      <c r="C872" s="342"/>
      <c r="D872" s="343"/>
      <c r="J872" s="344"/>
    </row>
    <row r="873">
      <c r="C873" s="342"/>
      <c r="D873" s="343"/>
      <c r="J873" s="344"/>
    </row>
    <row r="874">
      <c r="C874" s="342"/>
      <c r="D874" s="343"/>
      <c r="J874" s="344"/>
    </row>
    <row r="875">
      <c r="C875" s="342"/>
      <c r="D875" s="343"/>
      <c r="J875" s="344"/>
    </row>
    <row r="876">
      <c r="C876" s="342"/>
      <c r="D876" s="343"/>
      <c r="J876" s="344"/>
    </row>
    <row r="877">
      <c r="C877" s="342"/>
      <c r="D877" s="343"/>
      <c r="J877" s="344"/>
    </row>
    <row r="878">
      <c r="C878" s="342"/>
      <c r="D878" s="343"/>
      <c r="J878" s="344"/>
    </row>
    <row r="879">
      <c r="C879" s="342"/>
      <c r="D879" s="343"/>
      <c r="J879" s="344"/>
    </row>
    <row r="880">
      <c r="C880" s="342"/>
      <c r="D880" s="343"/>
      <c r="J880" s="344"/>
    </row>
    <row r="881">
      <c r="C881" s="342"/>
      <c r="D881" s="343"/>
      <c r="J881" s="344"/>
    </row>
    <row r="882">
      <c r="C882" s="342"/>
      <c r="D882" s="343"/>
      <c r="J882" s="344"/>
    </row>
    <row r="883">
      <c r="C883" s="342"/>
      <c r="D883" s="343"/>
      <c r="J883" s="344"/>
    </row>
    <row r="884">
      <c r="C884" s="342"/>
      <c r="D884" s="343"/>
      <c r="J884" s="344"/>
    </row>
    <row r="885">
      <c r="C885" s="342"/>
      <c r="D885" s="343"/>
      <c r="J885" s="344"/>
    </row>
    <row r="886">
      <c r="C886" s="342"/>
      <c r="D886" s="343"/>
      <c r="J886" s="344"/>
    </row>
    <row r="887">
      <c r="C887" s="342"/>
      <c r="D887" s="343"/>
      <c r="J887" s="344"/>
    </row>
    <row r="888">
      <c r="C888" s="342"/>
      <c r="D888" s="343"/>
      <c r="J888" s="344"/>
    </row>
    <row r="889">
      <c r="C889" s="342"/>
      <c r="D889" s="343"/>
      <c r="J889" s="344"/>
    </row>
    <row r="890">
      <c r="C890" s="342"/>
      <c r="D890" s="343"/>
      <c r="J890" s="344"/>
    </row>
    <row r="891">
      <c r="C891" s="342"/>
      <c r="D891" s="343"/>
      <c r="J891" s="344"/>
    </row>
    <row r="892">
      <c r="C892" s="342"/>
      <c r="D892" s="343"/>
      <c r="J892" s="344"/>
    </row>
    <row r="893">
      <c r="C893" s="342"/>
      <c r="D893" s="343"/>
      <c r="J893" s="344"/>
    </row>
    <row r="894">
      <c r="C894" s="342"/>
      <c r="D894" s="343"/>
      <c r="J894" s="344"/>
    </row>
    <row r="895">
      <c r="C895" s="342"/>
      <c r="D895" s="343"/>
      <c r="J895" s="344"/>
    </row>
    <row r="896">
      <c r="C896" s="342"/>
      <c r="D896" s="343"/>
      <c r="J896" s="344"/>
    </row>
    <row r="897">
      <c r="C897" s="342"/>
      <c r="D897" s="343"/>
      <c r="J897" s="344"/>
    </row>
    <row r="898">
      <c r="C898" s="342"/>
      <c r="D898" s="343"/>
      <c r="J898" s="344"/>
    </row>
    <row r="899">
      <c r="C899" s="342"/>
      <c r="D899" s="343"/>
      <c r="J899" s="344"/>
    </row>
    <row r="900">
      <c r="C900" s="342"/>
      <c r="D900" s="343"/>
      <c r="J900" s="344"/>
    </row>
    <row r="901">
      <c r="C901" s="342"/>
      <c r="D901" s="343"/>
      <c r="J901" s="344"/>
    </row>
    <row r="902">
      <c r="C902" s="342"/>
      <c r="D902" s="343"/>
      <c r="J902" s="344"/>
    </row>
    <row r="903">
      <c r="C903" s="342"/>
      <c r="D903" s="343"/>
      <c r="J903" s="344"/>
    </row>
    <row r="904">
      <c r="C904" s="342"/>
      <c r="D904" s="343"/>
      <c r="J904" s="344"/>
    </row>
    <row r="905">
      <c r="C905" s="342"/>
      <c r="D905" s="343"/>
      <c r="J905" s="344"/>
    </row>
    <row r="906">
      <c r="C906" s="342"/>
      <c r="D906" s="343"/>
      <c r="J906" s="344"/>
    </row>
    <row r="907">
      <c r="C907" s="342"/>
      <c r="D907" s="343"/>
      <c r="J907" s="344"/>
    </row>
    <row r="908">
      <c r="C908" s="342"/>
      <c r="D908" s="343"/>
      <c r="J908" s="344"/>
    </row>
    <row r="909">
      <c r="C909" s="342"/>
      <c r="D909" s="343"/>
      <c r="J909" s="344"/>
    </row>
    <row r="910">
      <c r="C910" s="342"/>
      <c r="D910" s="343"/>
      <c r="J910" s="344"/>
    </row>
    <row r="911">
      <c r="C911" s="342"/>
      <c r="D911" s="343"/>
      <c r="J911" s="344"/>
    </row>
    <row r="912">
      <c r="C912" s="342"/>
      <c r="D912" s="343"/>
      <c r="J912" s="344"/>
    </row>
    <row r="913">
      <c r="C913" s="342"/>
      <c r="D913" s="343"/>
      <c r="J913" s="344"/>
    </row>
    <row r="914">
      <c r="C914" s="342"/>
      <c r="D914" s="343"/>
      <c r="J914" s="344"/>
    </row>
    <row r="915">
      <c r="C915" s="342"/>
      <c r="D915" s="343"/>
      <c r="J915" s="344"/>
    </row>
    <row r="916">
      <c r="C916" s="342"/>
      <c r="D916" s="343"/>
      <c r="J916" s="344"/>
    </row>
    <row r="917">
      <c r="C917" s="342"/>
      <c r="D917" s="343"/>
      <c r="J917" s="344"/>
    </row>
    <row r="918">
      <c r="C918" s="342"/>
      <c r="D918" s="343"/>
      <c r="J918" s="344"/>
    </row>
    <row r="919">
      <c r="C919" s="342"/>
      <c r="D919" s="343"/>
      <c r="J919" s="344"/>
    </row>
    <row r="920">
      <c r="C920" s="342"/>
      <c r="D920" s="343"/>
      <c r="J920" s="344"/>
    </row>
    <row r="921">
      <c r="C921" s="342"/>
      <c r="D921" s="343"/>
      <c r="J921" s="344"/>
    </row>
    <row r="922">
      <c r="C922" s="342"/>
      <c r="D922" s="343"/>
      <c r="J922" s="344"/>
    </row>
    <row r="923">
      <c r="C923" s="342"/>
      <c r="D923" s="343"/>
      <c r="J923" s="344"/>
    </row>
    <row r="924">
      <c r="C924" s="342"/>
      <c r="D924" s="343"/>
      <c r="J924" s="344"/>
    </row>
    <row r="925">
      <c r="C925" s="342"/>
      <c r="D925" s="343"/>
      <c r="J925" s="344"/>
    </row>
    <row r="926">
      <c r="C926" s="342"/>
      <c r="D926" s="343"/>
      <c r="J926" s="344"/>
    </row>
    <row r="927">
      <c r="C927" s="342"/>
      <c r="D927" s="343"/>
      <c r="J927" s="344"/>
    </row>
    <row r="928">
      <c r="C928" s="342"/>
      <c r="D928" s="343"/>
      <c r="J928" s="344"/>
    </row>
    <row r="929">
      <c r="C929" s="342"/>
      <c r="D929" s="343"/>
      <c r="J929" s="344"/>
    </row>
    <row r="930">
      <c r="C930" s="342"/>
      <c r="D930" s="343"/>
      <c r="J930" s="344"/>
    </row>
    <row r="931">
      <c r="C931" s="342"/>
      <c r="D931" s="343"/>
      <c r="J931" s="344"/>
    </row>
    <row r="932">
      <c r="C932" s="342"/>
      <c r="D932" s="343"/>
      <c r="J932" s="344"/>
    </row>
    <row r="933">
      <c r="C933" s="342"/>
      <c r="D933" s="343"/>
      <c r="J933" s="344"/>
    </row>
    <row r="934">
      <c r="C934" s="342"/>
      <c r="D934" s="343"/>
      <c r="J934" s="344"/>
    </row>
    <row r="935">
      <c r="C935" s="342"/>
      <c r="D935" s="343"/>
      <c r="J935" s="344"/>
    </row>
    <row r="936">
      <c r="C936" s="342"/>
      <c r="D936" s="343"/>
      <c r="J936" s="344"/>
    </row>
    <row r="937">
      <c r="C937" s="342"/>
      <c r="D937" s="343"/>
      <c r="J937" s="344"/>
    </row>
    <row r="938">
      <c r="C938" s="342"/>
      <c r="D938" s="343"/>
      <c r="J938" s="344"/>
    </row>
    <row r="939">
      <c r="C939" s="342"/>
      <c r="D939" s="343"/>
      <c r="J939" s="344"/>
    </row>
    <row r="940">
      <c r="C940" s="342"/>
      <c r="D940" s="343"/>
      <c r="J940" s="344"/>
    </row>
    <row r="941">
      <c r="C941" s="342"/>
      <c r="D941" s="343"/>
      <c r="J941" s="344"/>
    </row>
    <row r="942">
      <c r="C942" s="342"/>
      <c r="D942" s="343"/>
      <c r="J942" s="344"/>
    </row>
    <row r="943">
      <c r="C943" s="342"/>
      <c r="D943" s="343"/>
      <c r="J943" s="344"/>
    </row>
    <row r="944">
      <c r="C944" s="342"/>
      <c r="D944" s="343"/>
      <c r="J944" s="344"/>
    </row>
    <row r="945">
      <c r="C945" s="342"/>
      <c r="D945" s="343"/>
      <c r="J945" s="344"/>
    </row>
    <row r="946">
      <c r="C946" s="342"/>
      <c r="D946" s="343"/>
      <c r="J946" s="344"/>
    </row>
    <row r="947">
      <c r="C947" s="342"/>
      <c r="D947" s="343"/>
      <c r="J947" s="344"/>
    </row>
    <row r="948">
      <c r="C948" s="342"/>
      <c r="D948" s="343"/>
      <c r="J948" s="344"/>
    </row>
    <row r="949">
      <c r="C949" s="342"/>
      <c r="D949" s="343"/>
      <c r="J949" s="344"/>
    </row>
    <row r="950">
      <c r="C950" s="342"/>
      <c r="D950" s="343"/>
      <c r="J950" s="344"/>
    </row>
    <row r="951">
      <c r="C951" s="342"/>
      <c r="D951" s="343"/>
      <c r="J951" s="344"/>
    </row>
    <row r="952">
      <c r="C952" s="342"/>
      <c r="D952" s="343"/>
      <c r="J952" s="344"/>
    </row>
    <row r="953">
      <c r="C953" s="342"/>
      <c r="D953" s="343"/>
      <c r="J953" s="344"/>
    </row>
    <row r="954">
      <c r="C954" s="342"/>
      <c r="D954" s="343"/>
      <c r="J954" s="344"/>
    </row>
    <row r="955">
      <c r="C955" s="342"/>
      <c r="D955" s="343"/>
      <c r="J955" s="344"/>
    </row>
    <row r="956">
      <c r="C956" s="342"/>
      <c r="D956" s="343"/>
      <c r="J956" s="344"/>
    </row>
    <row r="957">
      <c r="C957" s="342"/>
      <c r="D957" s="343"/>
      <c r="J957" s="344"/>
    </row>
    <row r="958">
      <c r="C958" s="342"/>
      <c r="D958" s="343"/>
      <c r="J958" s="344"/>
    </row>
    <row r="959">
      <c r="C959" s="342"/>
      <c r="D959" s="343"/>
      <c r="J959" s="344"/>
    </row>
    <row r="960">
      <c r="C960" s="342"/>
      <c r="D960" s="343"/>
      <c r="J960" s="344"/>
    </row>
    <row r="961">
      <c r="C961" s="342"/>
      <c r="D961" s="343"/>
      <c r="J961" s="344"/>
    </row>
    <row r="962">
      <c r="C962" s="342"/>
      <c r="D962" s="343"/>
      <c r="J962" s="344"/>
    </row>
    <row r="963">
      <c r="C963" s="342"/>
      <c r="D963" s="343"/>
      <c r="J963" s="344"/>
    </row>
    <row r="964">
      <c r="C964" s="342"/>
      <c r="D964" s="343"/>
      <c r="J964" s="344"/>
    </row>
    <row r="965">
      <c r="C965" s="342"/>
      <c r="D965" s="343"/>
      <c r="J965" s="344"/>
    </row>
    <row r="966">
      <c r="C966" s="342"/>
      <c r="D966" s="343"/>
      <c r="J966" s="344"/>
    </row>
    <row r="967">
      <c r="C967" s="342"/>
      <c r="D967" s="343"/>
      <c r="J967" s="344"/>
    </row>
    <row r="968">
      <c r="C968" s="342"/>
      <c r="D968" s="343"/>
      <c r="J968" s="344"/>
    </row>
    <row r="969">
      <c r="C969" s="342"/>
      <c r="D969" s="343"/>
      <c r="J969" s="344"/>
    </row>
    <row r="970">
      <c r="C970" s="342"/>
      <c r="D970" s="343"/>
      <c r="J970" s="344"/>
    </row>
    <row r="971">
      <c r="C971" s="342"/>
      <c r="D971" s="343"/>
      <c r="J971" s="344"/>
    </row>
    <row r="972">
      <c r="C972" s="342"/>
      <c r="D972" s="343"/>
      <c r="J972" s="344"/>
    </row>
    <row r="973">
      <c r="C973" s="342"/>
      <c r="D973" s="343"/>
      <c r="J973" s="344"/>
    </row>
    <row r="974">
      <c r="C974" s="342"/>
      <c r="D974" s="343"/>
      <c r="J974" s="344"/>
    </row>
    <row r="975">
      <c r="C975" s="342"/>
      <c r="D975" s="343"/>
      <c r="J975" s="344"/>
    </row>
    <row r="976">
      <c r="C976" s="342"/>
      <c r="D976" s="343"/>
      <c r="J976" s="344"/>
    </row>
    <row r="977">
      <c r="C977" s="342"/>
      <c r="D977" s="343"/>
      <c r="J977" s="344"/>
    </row>
    <row r="978">
      <c r="C978" s="342"/>
      <c r="D978" s="343"/>
      <c r="J978" s="344"/>
    </row>
    <row r="979">
      <c r="C979" s="342"/>
      <c r="D979" s="343"/>
      <c r="J979" s="344"/>
    </row>
    <row r="980">
      <c r="C980" s="342"/>
      <c r="D980" s="343"/>
      <c r="J980" s="344"/>
    </row>
    <row r="981">
      <c r="C981" s="342"/>
      <c r="D981" s="343"/>
      <c r="J981" s="344"/>
    </row>
    <row r="982">
      <c r="C982" s="342"/>
      <c r="D982" s="343"/>
      <c r="J982" s="344"/>
    </row>
    <row r="983">
      <c r="C983" s="342"/>
      <c r="D983" s="343"/>
      <c r="J983" s="344"/>
    </row>
    <row r="984">
      <c r="C984" s="342"/>
      <c r="D984" s="343"/>
      <c r="J984" s="344"/>
    </row>
    <row r="985">
      <c r="C985" s="342"/>
      <c r="D985" s="343"/>
      <c r="J985" s="344"/>
    </row>
    <row r="986">
      <c r="C986" s="342"/>
      <c r="D986" s="343"/>
      <c r="J986" s="344"/>
    </row>
    <row r="987">
      <c r="C987" s="342"/>
      <c r="D987" s="343"/>
      <c r="J987" s="344"/>
    </row>
    <row r="988">
      <c r="C988" s="342"/>
      <c r="D988" s="343"/>
      <c r="J988" s="344"/>
    </row>
    <row r="989">
      <c r="C989" s="342"/>
      <c r="D989" s="343"/>
      <c r="J989" s="344"/>
    </row>
    <row r="990">
      <c r="C990" s="342"/>
      <c r="D990" s="343"/>
      <c r="J990" s="344"/>
    </row>
    <row r="991">
      <c r="C991" s="342"/>
      <c r="D991" s="343"/>
      <c r="J991" s="344"/>
    </row>
    <row r="992">
      <c r="C992" s="342"/>
      <c r="D992" s="343"/>
      <c r="J992" s="344"/>
    </row>
    <row r="993">
      <c r="C993" s="342"/>
      <c r="D993" s="343"/>
      <c r="J993" s="344"/>
    </row>
    <row r="994">
      <c r="C994" s="342"/>
      <c r="D994" s="343"/>
      <c r="J994" s="344"/>
    </row>
    <row r="995">
      <c r="C995" s="342"/>
      <c r="D995" s="343"/>
      <c r="J995" s="344"/>
    </row>
    <row r="996">
      <c r="C996" s="342"/>
      <c r="D996" s="343"/>
      <c r="J996" s="344"/>
    </row>
    <row r="997">
      <c r="C997" s="342"/>
      <c r="D997" s="343"/>
      <c r="J997" s="344"/>
    </row>
    <row r="998">
      <c r="C998" s="342"/>
      <c r="D998" s="343"/>
      <c r="J998" s="344"/>
    </row>
    <row r="999">
      <c r="C999" s="342"/>
      <c r="D999" s="343"/>
      <c r="J999" s="344"/>
    </row>
    <row r="1000">
      <c r="C1000" s="342"/>
      <c r="D1000" s="343"/>
      <c r="J1000" s="344"/>
    </row>
    <row r="1001">
      <c r="C1001" s="342"/>
      <c r="D1001" s="343"/>
      <c r="J1001" s="344"/>
    </row>
    <row r="1002">
      <c r="C1002" s="342"/>
      <c r="D1002" s="343"/>
      <c r="J1002" s="344"/>
    </row>
    <row r="1003">
      <c r="C1003" s="342"/>
      <c r="D1003" s="343"/>
      <c r="J1003" s="344"/>
    </row>
    <row r="1004">
      <c r="C1004" s="342"/>
      <c r="D1004" s="343"/>
      <c r="J1004" s="344"/>
    </row>
    <row r="1005">
      <c r="C1005" s="342"/>
      <c r="D1005" s="343"/>
      <c r="J1005" s="344"/>
    </row>
    <row r="1006">
      <c r="C1006" s="342"/>
      <c r="D1006" s="343"/>
      <c r="J1006" s="344"/>
    </row>
    <row r="1007">
      <c r="C1007" s="342"/>
      <c r="D1007" s="343"/>
      <c r="J1007" s="344"/>
    </row>
  </sheetData>
  <mergeCells count="26">
    <mergeCell ref="A1:O1"/>
    <mergeCell ref="B2:E2"/>
    <mergeCell ref="B3:E3"/>
    <mergeCell ref="B4:E4"/>
    <mergeCell ref="B5:E5"/>
    <mergeCell ref="J7:J9"/>
    <mergeCell ref="P7:P9"/>
    <mergeCell ref="J13:J15"/>
    <mergeCell ref="J16:J18"/>
    <mergeCell ref="J19:J21"/>
    <mergeCell ref="J22:J24"/>
    <mergeCell ref="J25:J27"/>
    <mergeCell ref="C16:C18"/>
    <mergeCell ref="C19:C21"/>
    <mergeCell ref="C22:C24"/>
    <mergeCell ref="C25:C27"/>
    <mergeCell ref="P19:P21"/>
    <mergeCell ref="P22:P24"/>
    <mergeCell ref="P25:P27"/>
    <mergeCell ref="C7:C9"/>
    <mergeCell ref="C10:C12"/>
    <mergeCell ref="J10:J12"/>
    <mergeCell ref="P10:P12"/>
    <mergeCell ref="C13:C15"/>
    <mergeCell ref="P13:P15"/>
    <mergeCell ref="P16:P18"/>
  </mergeCells>
  <dataValidations>
    <dataValidation type="list" allowBlank="1" showErrorMessage="1" sqref="K7:K27">
      <formula1>"Picture,Video,Text,None"</formula1>
    </dataValidation>
    <dataValidation type="list" allowBlank="1" sqref="O7:O27">
      <formula1>"Interest,Engagement,Keyword,Product,Service"</formula1>
    </dataValidation>
    <dataValidation type="list" allowBlank="1" showErrorMessage="1" sqref="A7:A27">
      <formula1>"Same as above,Conversion,Traffic,Lead Generation"</formula1>
    </dataValidation>
    <dataValidation type="list" allowBlank="1" showInputMessage="1" prompt="Pick a campaign level..." sqref="C7 C10 C13 C16 C19 C22 C25">
      <formula1>"LV1:,LV2:,LV3:,LV4:,LV5:"</formula1>
    </dataValidation>
    <dataValidation type="list" allowBlank="1" sqref="N7:N27">
      <formula1>"Home Page,Shopping Page,Category Page,Product Page"</formula1>
    </dataValidation>
    <dataValidation type="list" allowBlank="1" showErrorMessage="1" sqref="P7 P10 P13 P16 P19 P22 P25">
      <formula1>"Active,Paused"</formula1>
    </dataValidation>
    <dataValidation type="list" allowBlank="1" showErrorMessage="1" sqref="B7:B27">
      <formula1>"Google,Facebook,Instagram,TikTok,Twitter,LinkedIn,YouTube,Other"</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0.1" defaultRowHeight="15.0"/>
  <cols>
    <col customWidth="1" min="1" max="1" width="11.4"/>
    <col customWidth="1" min="2" max="2" width="26.8"/>
    <col customWidth="1" min="3" max="3" width="10.1"/>
    <col customWidth="1" min="4" max="7" width="11.2"/>
    <col customWidth="1" min="8" max="8" width="10.8"/>
    <col customWidth="1" min="9" max="9" width="13.6"/>
    <col customWidth="1" min="10" max="10" width="11.2"/>
    <col customWidth="1" min="11" max="11" width="30.3"/>
    <col customWidth="1" min="12" max="12" width="0.7"/>
    <col customWidth="1" min="13" max="24" width="9.5"/>
  </cols>
  <sheetData>
    <row r="1" ht="72.0" customHeight="1">
      <c r="A1" s="345" t="s">
        <v>127</v>
      </c>
      <c r="B1" s="346"/>
      <c r="C1" s="346"/>
      <c r="D1" s="346"/>
      <c r="E1" s="346"/>
      <c r="F1" s="346"/>
      <c r="G1" s="346"/>
      <c r="H1" s="346"/>
      <c r="I1" s="346"/>
      <c r="J1" s="346"/>
      <c r="K1" s="347"/>
      <c r="L1" s="348"/>
    </row>
    <row r="2" ht="6.75" customHeight="1">
      <c r="A2" s="349"/>
      <c r="K2" s="350"/>
      <c r="L2" s="351"/>
    </row>
    <row r="3" ht="33.0" customHeight="1">
      <c r="A3" s="352">
        <v>44927.0</v>
      </c>
      <c r="B3" s="346"/>
      <c r="C3" s="353" t="s">
        <v>128</v>
      </c>
      <c r="D3" s="353" t="s">
        <v>129</v>
      </c>
      <c r="E3" s="354" t="s">
        <v>130</v>
      </c>
      <c r="F3" s="354" t="s">
        <v>131</v>
      </c>
      <c r="G3" s="354" t="s">
        <v>132</v>
      </c>
      <c r="H3" s="354" t="s">
        <v>133</v>
      </c>
      <c r="I3" s="355" t="s">
        <v>134</v>
      </c>
      <c r="J3" s="356" t="s">
        <v>135</v>
      </c>
      <c r="K3" s="357"/>
      <c r="L3" s="358"/>
    </row>
    <row r="4" ht="15.75" customHeight="1">
      <c r="A4" s="359" t="s">
        <v>136</v>
      </c>
      <c r="B4" s="360" t="s">
        <v>137</v>
      </c>
      <c r="C4" s="361">
        <v>0.0</v>
      </c>
      <c r="D4" s="361">
        <v>0.0</v>
      </c>
      <c r="E4" s="361">
        <v>0.0</v>
      </c>
      <c r="F4" s="361">
        <v>0.0</v>
      </c>
      <c r="G4" s="361">
        <v>0.0</v>
      </c>
      <c r="H4" s="362">
        <f>SUM(C4:G4)</f>
        <v>0</v>
      </c>
      <c r="I4" s="363">
        <v>0.0</v>
      </c>
      <c r="J4" s="364" t="str">
        <f t="shared" ref="J4:J11" si="1">IF((H4/I4)&gt;0.99, "Green",IF(AND((H4/I4)&gt;0.79, (H4/I4)&lt;0.99), "Light Green", IF(AND((H4/I4)&gt;0.59,(H4/I4)&lt;0.8), "Yellow", IF(AND((H4/I4)&gt;0.29,(H4/I4)&lt;0.6), "Light Red", IF((H4/I4)&lt;0.3, "Red")))))</f>
        <v>#DIV/0!</v>
      </c>
      <c r="K4" s="365" t="s">
        <v>138</v>
      </c>
    </row>
    <row r="5" ht="15.75" customHeight="1">
      <c r="A5" s="54"/>
      <c r="B5" s="366" t="s">
        <v>139</v>
      </c>
      <c r="C5" s="361">
        <v>0.0</v>
      </c>
      <c r="D5" s="361">
        <v>0.0</v>
      </c>
      <c r="E5" s="361">
        <v>0.0</v>
      </c>
      <c r="F5" s="361">
        <v>0.0</v>
      </c>
      <c r="G5" s="361">
        <v>0.0</v>
      </c>
      <c r="H5" s="362">
        <v>1.0</v>
      </c>
      <c r="I5" s="367">
        <v>0.0</v>
      </c>
      <c r="J5" s="368" t="str">
        <f t="shared" si="1"/>
        <v>#DIV/0!</v>
      </c>
      <c r="K5" s="369" t="s">
        <v>140</v>
      </c>
    </row>
    <row r="6" ht="15.75" customHeight="1">
      <c r="A6" s="54"/>
      <c r="B6" s="370" t="s">
        <v>141</v>
      </c>
      <c r="C6" s="371">
        <v>0.0</v>
      </c>
      <c r="D6" s="371">
        <v>0.0</v>
      </c>
      <c r="E6" s="371">
        <v>0.0</v>
      </c>
      <c r="F6" s="371">
        <v>0.0</v>
      </c>
      <c r="G6" s="371">
        <v>0.0</v>
      </c>
      <c r="H6" s="372">
        <f t="shared" ref="H6:H8" si="2">SUM(C6:G6)</f>
        <v>0</v>
      </c>
      <c r="I6" s="373">
        <v>0.0</v>
      </c>
      <c r="J6" s="374" t="str">
        <f t="shared" si="1"/>
        <v>#DIV/0!</v>
      </c>
      <c r="K6" s="369" t="s">
        <v>142</v>
      </c>
    </row>
    <row r="7" ht="15.75" customHeight="1">
      <c r="A7" s="66"/>
      <c r="B7" s="375" t="s">
        <v>143</v>
      </c>
      <c r="C7" s="376">
        <v>0.0</v>
      </c>
      <c r="D7" s="376">
        <v>0.0</v>
      </c>
      <c r="E7" s="376">
        <v>0.0</v>
      </c>
      <c r="F7" s="376">
        <v>0.0</v>
      </c>
      <c r="G7" s="376">
        <v>0.0</v>
      </c>
      <c r="H7" s="377">
        <f t="shared" si="2"/>
        <v>0</v>
      </c>
      <c r="I7" s="378">
        <v>0.0</v>
      </c>
      <c r="J7" s="379" t="str">
        <f t="shared" si="1"/>
        <v>#DIV/0!</v>
      </c>
      <c r="K7" s="369"/>
    </row>
    <row r="8" ht="15.75" customHeight="1">
      <c r="A8" s="380" t="s">
        <v>144</v>
      </c>
      <c r="B8" s="381" t="s">
        <v>145</v>
      </c>
      <c r="C8" s="382">
        <v>0.0</v>
      </c>
      <c r="D8" s="382">
        <v>0.0</v>
      </c>
      <c r="E8" s="382">
        <v>0.0</v>
      </c>
      <c r="F8" s="382">
        <v>0.0</v>
      </c>
      <c r="G8" s="382">
        <v>0.0</v>
      </c>
      <c r="H8" s="383">
        <f t="shared" si="2"/>
        <v>0</v>
      </c>
      <c r="I8" s="384">
        <v>0.0</v>
      </c>
      <c r="J8" s="368" t="str">
        <f t="shared" si="1"/>
        <v>#DIV/0!</v>
      </c>
      <c r="K8" s="369" t="s">
        <v>146</v>
      </c>
    </row>
    <row r="9" ht="15.75" customHeight="1">
      <c r="A9" s="54"/>
      <c r="B9" s="381" t="s">
        <v>147</v>
      </c>
      <c r="C9" s="385">
        <v>0.0</v>
      </c>
      <c r="D9" s="385">
        <v>0.0</v>
      </c>
      <c r="E9" s="385">
        <v>0.0</v>
      </c>
      <c r="F9" s="385">
        <v>0.0</v>
      </c>
      <c r="G9" s="385">
        <v>0.0</v>
      </c>
      <c r="H9" s="383">
        <f t="shared" ref="H9:H11" si="3">AVERAGE(C9:G9)</f>
        <v>0</v>
      </c>
      <c r="I9" s="384">
        <v>0.0</v>
      </c>
      <c r="J9" s="374" t="str">
        <f t="shared" si="1"/>
        <v>#DIV/0!</v>
      </c>
      <c r="K9" s="369" t="s">
        <v>140</v>
      </c>
    </row>
    <row r="10" ht="15.75" customHeight="1">
      <c r="A10" s="54"/>
      <c r="B10" s="386" t="s">
        <v>148</v>
      </c>
      <c r="C10" s="385">
        <v>0.0</v>
      </c>
      <c r="D10" s="385">
        <v>0.0</v>
      </c>
      <c r="E10" s="385">
        <v>0.0</v>
      </c>
      <c r="F10" s="385">
        <v>0.0</v>
      </c>
      <c r="G10" s="385">
        <v>0.0</v>
      </c>
      <c r="H10" s="383">
        <f t="shared" si="3"/>
        <v>0</v>
      </c>
      <c r="I10" s="384">
        <v>0.0</v>
      </c>
      <c r="J10" s="368" t="str">
        <f t="shared" si="1"/>
        <v>#DIV/0!</v>
      </c>
      <c r="K10" s="369" t="s">
        <v>149</v>
      </c>
    </row>
    <row r="11" ht="15.75" customHeight="1">
      <c r="A11" s="54"/>
      <c r="B11" s="387" t="s">
        <v>150</v>
      </c>
      <c r="C11" s="385">
        <v>0.0</v>
      </c>
      <c r="D11" s="385">
        <v>0.0</v>
      </c>
      <c r="E11" s="385">
        <v>0.0</v>
      </c>
      <c r="F11" s="385">
        <v>0.0</v>
      </c>
      <c r="G11" s="385">
        <v>0.0</v>
      </c>
      <c r="H11" s="383">
        <f t="shared" si="3"/>
        <v>0</v>
      </c>
      <c r="I11" s="384">
        <v>0.0</v>
      </c>
      <c r="J11" s="388" t="str">
        <f t="shared" si="1"/>
        <v>#DIV/0!</v>
      </c>
      <c r="K11" s="369" t="s">
        <v>151</v>
      </c>
    </row>
    <row r="12" ht="15.75" customHeight="1">
      <c r="A12" s="66"/>
      <c r="B12" s="389" t="s">
        <v>152</v>
      </c>
      <c r="C12" s="390">
        <v>0.0</v>
      </c>
      <c r="D12" s="390">
        <v>0.0</v>
      </c>
      <c r="E12" s="390">
        <v>0.0</v>
      </c>
      <c r="F12" s="390">
        <v>0.0</v>
      </c>
      <c r="G12" s="390">
        <v>0.0</v>
      </c>
      <c r="H12" s="391"/>
      <c r="I12" s="392">
        <v>0.0</v>
      </c>
      <c r="J12" s="393"/>
      <c r="K12" s="369"/>
    </row>
    <row r="13" ht="15.75" customHeight="1">
      <c r="A13" s="394" t="s">
        <v>153</v>
      </c>
      <c r="B13" s="395" t="s">
        <v>154</v>
      </c>
      <c r="C13" s="361">
        <v>0.0</v>
      </c>
      <c r="D13" s="361">
        <v>0.0</v>
      </c>
      <c r="E13" s="361">
        <v>0.0</v>
      </c>
      <c r="F13" s="361">
        <v>0.0</v>
      </c>
      <c r="G13" s="361">
        <v>0.0</v>
      </c>
      <c r="H13" s="396">
        <f t="shared" ref="H13:H15" si="4">SUM(C13:G13)</f>
        <v>0</v>
      </c>
      <c r="I13" s="397">
        <v>0.0</v>
      </c>
      <c r="J13" s="398" t="str">
        <f t="shared" ref="J13:J14" si="5">IF(((H13/I13)&gt;0.99),"Green", IF(AND((H13/I13)&gt;0.79, (H13/I13)&lt;0.99),"Light Green", IF(AND((H13/I13)&gt;0.59, (H13/I13)&lt;0.8),"Yellow", IF(AND((H13/I13)&gt;0.29, (H13/I13)&lt;0.6),"Light Red", IF((H13/I13)&lt;0.3,"Red")))))</f>
        <v>#DIV/0!</v>
      </c>
      <c r="K13" s="369" t="s">
        <v>146</v>
      </c>
    </row>
    <row r="14" ht="15.75" customHeight="1">
      <c r="A14" s="58"/>
      <c r="B14" s="399" t="s">
        <v>155</v>
      </c>
      <c r="C14" s="400">
        <v>0.0</v>
      </c>
      <c r="D14" s="400">
        <v>0.0</v>
      </c>
      <c r="E14" s="400">
        <v>0.0</v>
      </c>
      <c r="F14" s="400">
        <v>0.0</v>
      </c>
      <c r="G14" s="400">
        <v>0.0</v>
      </c>
      <c r="H14" s="401">
        <f t="shared" si="4"/>
        <v>0</v>
      </c>
      <c r="I14" s="402">
        <v>0.0</v>
      </c>
      <c r="J14" s="398" t="str">
        <f t="shared" si="5"/>
        <v>#DIV/0!</v>
      </c>
      <c r="K14" s="369" t="s">
        <v>156</v>
      </c>
    </row>
    <row r="15" ht="15.75" customHeight="1">
      <c r="A15" s="403" t="s">
        <v>157</v>
      </c>
      <c r="B15" s="404" t="s">
        <v>158</v>
      </c>
      <c r="C15" s="405">
        <v>0.0</v>
      </c>
      <c r="D15" s="405">
        <v>0.0</v>
      </c>
      <c r="E15" s="405">
        <v>0.0</v>
      </c>
      <c r="F15" s="405">
        <v>0.0</v>
      </c>
      <c r="G15" s="405">
        <v>0.0</v>
      </c>
      <c r="H15" s="406">
        <f t="shared" si="4"/>
        <v>0</v>
      </c>
      <c r="I15" s="407">
        <v>0.0</v>
      </c>
      <c r="J15" s="408" t="str">
        <f t="shared" ref="J15:J16" si="6">IF((H15/I15)&gt;0.99, "Green",IF(AND((H15/I15)&gt;0.79, (H15/I15)&lt;0.99), "Light Green", IF(AND((H15/I15)&gt;0.59,(H15/I15)&lt;0.8), "Yellow", IF(AND((H15/I15)&gt;0.29,(H15/I15)&lt;0.6), "Light Red", IF((H15/I15)&lt;0.3, "Red")))))</f>
        <v>#DIV/0!</v>
      </c>
      <c r="K15" s="409" t="s">
        <v>159</v>
      </c>
    </row>
    <row r="16" ht="15.75" customHeight="1">
      <c r="A16" s="36"/>
      <c r="B16" s="410" t="s">
        <v>160</v>
      </c>
      <c r="C16" s="411">
        <v>0.0</v>
      </c>
      <c r="D16" s="411">
        <v>0.0</v>
      </c>
      <c r="E16" s="411">
        <v>0.0</v>
      </c>
      <c r="F16" s="411">
        <v>0.0</v>
      </c>
      <c r="G16" s="411">
        <v>0.0</v>
      </c>
      <c r="H16" s="412">
        <f t="shared" ref="H16:H18" si="7">AVERAGE(C16:G16)</f>
        <v>0</v>
      </c>
      <c r="I16" s="413">
        <v>0.0</v>
      </c>
      <c r="J16" s="414" t="str">
        <f t="shared" si="6"/>
        <v>#DIV/0!</v>
      </c>
      <c r="K16" s="409" t="s">
        <v>161</v>
      </c>
    </row>
    <row r="17" ht="15.75" customHeight="1">
      <c r="A17" s="31"/>
      <c r="B17" s="415" t="s">
        <v>162</v>
      </c>
      <c r="C17" s="416">
        <v>0.0</v>
      </c>
      <c r="D17" s="416">
        <v>0.0</v>
      </c>
      <c r="E17" s="416">
        <v>0.0</v>
      </c>
      <c r="F17" s="416">
        <v>0.0</v>
      </c>
      <c r="G17" s="416">
        <v>0.0</v>
      </c>
      <c r="H17" s="417">
        <f t="shared" si="7"/>
        <v>0</v>
      </c>
      <c r="I17" s="418">
        <v>0.0</v>
      </c>
      <c r="J17" s="419"/>
      <c r="K17" s="409"/>
    </row>
    <row r="18" ht="18.75" customHeight="1">
      <c r="A18" s="420" t="s">
        <v>163</v>
      </c>
      <c r="B18" s="395" t="s">
        <v>164</v>
      </c>
      <c r="C18" s="421">
        <v>0.0</v>
      </c>
      <c r="D18" s="421">
        <v>0.0</v>
      </c>
      <c r="E18" s="421">
        <v>0.0</v>
      </c>
      <c r="F18" s="421">
        <v>0.0</v>
      </c>
      <c r="G18" s="421">
        <v>0.0</v>
      </c>
      <c r="H18" s="422">
        <f t="shared" si="7"/>
        <v>0</v>
      </c>
      <c r="I18" s="423">
        <v>0.0</v>
      </c>
      <c r="J18" s="424" t="str">
        <f t="shared" ref="J18:J19" si="8">IF((H18/I18)&gt;0.79, "Green",IF(AND((H18/I18)&gt;0.59, (H18/I18)&lt;0.8), "Light Green", IF(AND((H18/I18)&gt;0.39,(H18/I18)&lt;0.6), "Yellow", IF(AND((H18/I18)&gt;0.19,(H18/I18)&lt;0.4), "Light Red", IF((H18/I18)&lt;0.2, "Red")))))</f>
        <v>#DIV/0!</v>
      </c>
      <c r="K18" s="425"/>
    </row>
    <row r="19" ht="15.75" customHeight="1">
      <c r="A19" s="66"/>
      <c r="B19" s="389" t="s">
        <v>165</v>
      </c>
      <c r="C19" s="426">
        <v>0.0</v>
      </c>
      <c r="D19" s="426">
        <v>0.0</v>
      </c>
      <c r="E19" s="426">
        <v>0.0</v>
      </c>
      <c r="F19" s="426">
        <v>0.0</v>
      </c>
      <c r="G19" s="426">
        <v>0.0</v>
      </c>
      <c r="H19" s="427">
        <f>average(C19:G19)</f>
        <v>0</v>
      </c>
      <c r="I19" s="428">
        <v>0.0</v>
      </c>
      <c r="J19" s="429" t="str">
        <f t="shared" si="8"/>
        <v>#DIV/0!</v>
      </c>
      <c r="K19" s="430" t="s">
        <v>166</v>
      </c>
    </row>
    <row r="20" ht="15.75" customHeight="1">
      <c r="B20" s="431"/>
      <c r="C20" s="432"/>
    </row>
    <row r="21" ht="33.0" customHeight="1">
      <c r="A21" s="352">
        <v>44958.0</v>
      </c>
      <c r="B21" s="346"/>
      <c r="C21" s="353" t="s">
        <v>128</v>
      </c>
      <c r="D21" s="353" t="s">
        <v>129</v>
      </c>
      <c r="E21" s="354" t="s">
        <v>130</v>
      </c>
      <c r="F21" s="354" t="s">
        <v>131</v>
      </c>
      <c r="G21" s="354" t="s">
        <v>132</v>
      </c>
      <c r="H21" s="354" t="s">
        <v>133</v>
      </c>
      <c r="I21" s="355" t="s">
        <v>134</v>
      </c>
      <c r="J21" s="356" t="s">
        <v>135</v>
      </c>
      <c r="K21" s="357"/>
      <c r="L21" s="358"/>
    </row>
    <row r="22" ht="15.75" customHeight="1">
      <c r="A22" s="359" t="s">
        <v>136</v>
      </c>
      <c r="B22" s="360" t="s">
        <v>137</v>
      </c>
      <c r="C22" s="361">
        <v>0.0</v>
      </c>
      <c r="D22" s="433"/>
      <c r="E22" s="433"/>
      <c r="F22" s="434"/>
      <c r="G22" s="434"/>
      <c r="H22" s="362">
        <f>SUM(C22:G22)</f>
        <v>0</v>
      </c>
      <c r="I22" s="363"/>
      <c r="J22" s="364" t="str">
        <f t="shared" ref="J22:J29" si="9">IF((H22/I22)&gt;0.99, "Green",IF(AND((H22/I22)&gt;0.79, (H22/I22)&lt;0.99), "Light Green", IF(AND((H22/I22)&gt;0.59,(H22/I22)&lt;0.8), "Yellow", IF(AND((H22/I22)&gt;0.29,(H22/I22)&lt;0.6), "Light Red", IF((H22/I22)&lt;0.3, "Red")))))</f>
        <v>#DIV/0!</v>
      </c>
      <c r="K22" s="365" t="s">
        <v>138</v>
      </c>
    </row>
    <row r="23" ht="15.75" customHeight="1">
      <c r="A23" s="54"/>
      <c r="B23" s="366" t="s">
        <v>139</v>
      </c>
      <c r="C23" s="361">
        <v>0.0</v>
      </c>
      <c r="D23" s="435"/>
      <c r="E23" s="435"/>
      <c r="F23" s="435"/>
      <c r="G23" s="436"/>
      <c r="H23" s="362">
        <v>1.0</v>
      </c>
      <c r="I23" s="367"/>
      <c r="J23" s="368" t="str">
        <f t="shared" si="9"/>
        <v>#DIV/0!</v>
      </c>
      <c r="K23" s="369" t="s">
        <v>140</v>
      </c>
    </row>
    <row r="24" ht="15.75" customHeight="1">
      <c r="A24" s="54"/>
      <c r="B24" s="370" t="s">
        <v>141</v>
      </c>
      <c r="C24" s="437">
        <v>0.0</v>
      </c>
      <c r="D24" s="438"/>
      <c r="E24" s="438"/>
      <c r="F24" s="438"/>
      <c r="G24" s="438"/>
      <c r="H24" s="439">
        <f>SUM(C24:G24)</f>
        <v>0</v>
      </c>
      <c r="I24" s="373"/>
      <c r="J24" s="374" t="str">
        <f t="shared" si="9"/>
        <v>#DIV/0!</v>
      </c>
      <c r="K24" s="369" t="s">
        <v>142</v>
      </c>
    </row>
    <row r="25" ht="15.75" customHeight="1">
      <c r="A25" s="66"/>
      <c r="B25" s="375" t="s">
        <v>143</v>
      </c>
      <c r="C25" s="440"/>
      <c r="D25" s="441"/>
      <c r="E25" s="441"/>
      <c r="F25" s="441"/>
      <c r="G25" s="441"/>
      <c r="H25" s="442"/>
      <c r="I25" s="378"/>
      <c r="J25" s="379" t="str">
        <f t="shared" si="9"/>
        <v>#DIV/0!</v>
      </c>
      <c r="K25" s="369"/>
    </row>
    <row r="26" ht="15.75" customHeight="1">
      <c r="A26" s="380" t="s">
        <v>144</v>
      </c>
      <c r="B26" s="381" t="s">
        <v>145</v>
      </c>
      <c r="C26" s="385">
        <v>0.0</v>
      </c>
      <c r="D26" s="443"/>
      <c r="E26" s="443"/>
      <c r="F26" s="443"/>
      <c r="G26" s="443"/>
      <c r="H26" s="383">
        <f>SUM(C26:G26)</f>
        <v>0</v>
      </c>
      <c r="I26" s="384"/>
      <c r="J26" s="368" t="str">
        <f t="shared" si="9"/>
        <v>#DIV/0!</v>
      </c>
      <c r="K26" s="369" t="s">
        <v>146</v>
      </c>
    </row>
    <row r="27" ht="15.75" customHeight="1">
      <c r="A27" s="54"/>
      <c r="B27" s="381" t="s">
        <v>147</v>
      </c>
      <c r="C27" s="385">
        <v>0.0</v>
      </c>
      <c r="D27" s="443"/>
      <c r="E27" s="443"/>
      <c r="F27" s="443"/>
      <c r="G27" s="443"/>
      <c r="H27" s="383">
        <f t="shared" ref="H27:H29" si="10">AVERAGE(C27:G27)</f>
        <v>0</v>
      </c>
      <c r="I27" s="384"/>
      <c r="J27" s="374" t="str">
        <f t="shared" si="9"/>
        <v>#DIV/0!</v>
      </c>
      <c r="K27" s="369" t="s">
        <v>140</v>
      </c>
    </row>
    <row r="28" ht="15.75" customHeight="1">
      <c r="A28" s="54"/>
      <c r="B28" s="386" t="s">
        <v>148</v>
      </c>
      <c r="C28" s="385">
        <v>0.0</v>
      </c>
      <c r="D28" s="443"/>
      <c r="E28" s="443"/>
      <c r="F28" s="443"/>
      <c r="G28" s="443"/>
      <c r="H28" s="383">
        <f t="shared" si="10"/>
        <v>0</v>
      </c>
      <c r="I28" s="384"/>
      <c r="J28" s="368" t="str">
        <f t="shared" si="9"/>
        <v>#DIV/0!</v>
      </c>
      <c r="K28" s="369" t="s">
        <v>149</v>
      </c>
    </row>
    <row r="29" ht="15.75" customHeight="1">
      <c r="A29" s="54"/>
      <c r="B29" s="387" t="s">
        <v>150</v>
      </c>
      <c r="C29" s="385">
        <v>0.0</v>
      </c>
      <c r="D29" s="444"/>
      <c r="E29" s="444"/>
      <c r="F29" s="444"/>
      <c r="G29" s="444"/>
      <c r="H29" s="383">
        <f t="shared" si="10"/>
        <v>0</v>
      </c>
      <c r="I29" s="384"/>
      <c r="J29" s="388" t="str">
        <f t="shared" si="9"/>
        <v>#DIV/0!</v>
      </c>
      <c r="K29" s="369" t="s">
        <v>151</v>
      </c>
    </row>
    <row r="30" ht="15.75" customHeight="1">
      <c r="A30" s="66"/>
      <c r="B30" s="389" t="s">
        <v>152</v>
      </c>
      <c r="C30" s="445"/>
      <c r="D30" s="446"/>
      <c r="E30" s="446"/>
      <c r="F30" s="446"/>
      <c r="G30" s="446"/>
      <c r="H30" s="391"/>
      <c r="I30" s="392"/>
      <c r="J30" s="393"/>
      <c r="K30" s="369"/>
    </row>
    <row r="31" ht="15.75" customHeight="1">
      <c r="A31" s="394" t="s">
        <v>153</v>
      </c>
      <c r="B31" s="395" t="s">
        <v>154</v>
      </c>
      <c r="C31" s="447">
        <v>0.0</v>
      </c>
      <c r="D31" s="448"/>
      <c r="E31" s="448"/>
      <c r="F31" s="448"/>
      <c r="G31" s="448"/>
      <c r="H31" s="396">
        <f t="shared" ref="H31:H33" si="11">SUM(C31:G31)</f>
        <v>0</v>
      </c>
      <c r="I31" s="397"/>
      <c r="J31" s="398" t="str">
        <f t="shared" ref="J31:J32" si="12">IF(((H31/I31)&gt;0.99),"Green", IF(AND((H31/I31)&gt;0.79, (H31/I31)&lt;0.99),"Light Green", IF(AND((H31/I31)&gt;0.59, (H31/I31)&lt;0.8),"Yellow", IF(AND((H31/I31)&gt;0.29, (H31/I31)&lt;0.6),"Light Red", IF((H31/I31)&lt;0.3,"Red")))))</f>
        <v>#DIV/0!</v>
      </c>
      <c r="K31" s="369" t="s">
        <v>146</v>
      </c>
    </row>
    <row r="32" ht="15.75" customHeight="1">
      <c r="A32" s="58"/>
      <c r="B32" s="399" t="s">
        <v>155</v>
      </c>
      <c r="C32" s="371">
        <v>0.0</v>
      </c>
      <c r="D32" s="449"/>
      <c r="E32" s="449"/>
      <c r="F32" s="449"/>
      <c r="G32" s="449"/>
      <c r="H32" s="401">
        <f t="shared" si="11"/>
        <v>0</v>
      </c>
      <c r="I32" s="402"/>
      <c r="J32" s="398" t="str">
        <f t="shared" si="12"/>
        <v>#DIV/0!</v>
      </c>
      <c r="K32" s="369" t="s">
        <v>156</v>
      </c>
    </row>
    <row r="33" ht="15.75" customHeight="1">
      <c r="A33" s="403" t="s">
        <v>157</v>
      </c>
      <c r="B33" s="404" t="s">
        <v>158</v>
      </c>
      <c r="C33" s="405">
        <v>0.0</v>
      </c>
      <c r="D33" s="450"/>
      <c r="E33" s="450"/>
      <c r="F33" s="450"/>
      <c r="G33" s="450"/>
      <c r="H33" s="406">
        <f t="shared" si="11"/>
        <v>0</v>
      </c>
      <c r="I33" s="407"/>
      <c r="J33" s="408" t="str">
        <f t="shared" ref="J33:J34" si="13">IF((H33/I33)&gt;0.99, "Green",IF(AND((H33/I33)&gt;0.79, (H33/I33)&lt;0.99), "Light Green", IF(AND((H33/I33)&gt;0.59,(H33/I33)&lt;0.8), "Yellow", IF(AND((H33/I33)&gt;0.29,(H33/I33)&lt;0.6), "Light Red", IF((H33/I33)&lt;0.3, "Red")))))</f>
        <v>#DIV/0!</v>
      </c>
      <c r="K33" s="409" t="s">
        <v>159</v>
      </c>
    </row>
    <row r="34" ht="15.75" customHeight="1">
      <c r="A34" s="36"/>
      <c r="B34" s="410" t="s">
        <v>160</v>
      </c>
      <c r="C34" s="411">
        <v>0.0</v>
      </c>
      <c r="D34" s="451"/>
      <c r="E34" s="451"/>
      <c r="F34" s="451"/>
      <c r="G34" s="451"/>
      <c r="H34" s="412">
        <f>AVERAGE(C34:G34)</f>
        <v>0</v>
      </c>
      <c r="I34" s="413"/>
      <c r="J34" s="414" t="str">
        <f t="shared" si="13"/>
        <v>#DIV/0!</v>
      </c>
      <c r="K34" s="409" t="s">
        <v>161</v>
      </c>
    </row>
    <row r="35" ht="15.75" customHeight="1">
      <c r="A35" s="31"/>
      <c r="B35" s="415" t="s">
        <v>162</v>
      </c>
      <c r="C35" s="452"/>
      <c r="D35" s="453"/>
      <c r="E35" s="453"/>
      <c r="F35" s="453"/>
      <c r="G35" s="453"/>
      <c r="H35" s="454"/>
      <c r="I35" s="418"/>
      <c r="J35" s="419"/>
      <c r="K35" s="409"/>
    </row>
    <row r="36" ht="18.75" customHeight="1">
      <c r="A36" s="420" t="s">
        <v>163</v>
      </c>
      <c r="B36" s="395" t="s">
        <v>164</v>
      </c>
      <c r="C36" s="455">
        <v>0.0</v>
      </c>
      <c r="D36" s="456"/>
      <c r="E36" s="456"/>
      <c r="F36" s="456"/>
      <c r="G36" s="456"/>
      <c r="H36" s="422">
        <f t="shared" ref="H36:H37" si="14">SUM(C36:G36)</f>
        <v>0</v>
      </c>
      <c r="I36" s="423"/>
      <c r="J36" s="424" t="str">
        <f t="shared" ref="J36:J37" si="15">IF((H36/I36)&gt;0.79, "Green",IF(AND((H36/I36)&gt;0.59, (H36/I36)&lt;0.8), "Light Green", IF(AND((H36/I36)&gt;0.39,(H36/I36)&lt;0.6), "Yellow", IF(AND((H36/I36)&gt;0.19,(H36/I36)&lt;0.4), "Light Red", IF((H36/I36)&lt;0.2, "Red")))))</f>
        <v>#DIV/0!</v>
      </c>
      <c r="K36" s="425"/>
    </row>
    <row r="37" ht="15.75" customHeight="1">
      <c r="A37" s="66"/>
      <c r="B37" s="389" t="s">
        <v>165</v>
      </c>
      <c r="C37" s="457">
        <v>0.0</v>
      </c>
      <c r="D37" s="458"/>
      <c r="E37" s="458"/>
      <c r="F37" s="458"/>
      <c r="G37" s="458"/>
      <c r="H37" s="427">
        <f t="shared" si="14"/>
        <v>0</v>
      </c>
      <c r="I37" s="428"/>
      <c r="J37" s="429" t="str">
        <f t="shared" si="15"/>
        <v>#DIV/0!</v>
      </c>
      <c r="K37" s="430" t="s">
        <v>166</v>
      </c>
    </row>
    <row r="38" ht="15.75" customHeight="1">
      <c r="B38" s="459"/>
    </row>
    <row r="39" ht="33.0" customHeight="1">
      <c r="A39" s="352">
        <v>44986.0</v>
      </c>
      <c r="B39" s="346"/>
      <c r="C39" s="353" t="s">
        <v>128</v>
      </c>
      <c r="D39" s="353" t="s">
        <v>129</v>
      </c>
      <c r="E39" s="354" t="s">
        <v>130</v>
      </c>
      <c r="F39" s="354" t="s">
        <v>131</v>
      </c>
      <c r="G39" s="354" t="s">
        <v>132</v>
      </c>
      <c r="H39" s="354" t="s">
        <v>133</v>
      </c>
      <c r="I39" s="355" t="s">
        <v>134</v>
      </c>
      <c r="J39" s="356" t="s">
        <v>135</v>
      </c>
      <c r="K39" s="357"/>
      <c r="L39" s="358"/>
    </row>
    <row r="40" ht="15.75" customHeight="1">
      <c r="A40" s="359" t="s">
        <v>136</v>
      </c>
      <c r="B40" s="360" t="s">
        <v>137</v>
      </c>
      <c r="C40" s="361">
        <v>0.0</v>
      </c>
      <c r="D40" s="433"/>
      <c r="E40" s="433"/>
      <c r="F40" s="434"/>
      <c r="G40" s="434"/>
      <c r="H40" s="362">
        <f>SUM(C40:G40)</f>
        <v>0</v>
      </c>
      <c r="I40" s="363"/>
      <c r="J40" s="364" t="str">
        <f t="shared" ref="J40:J47" si="16">IF((H40/I40)&gt;0.99, "Green",IF(AND((H40/I40)&gt;0.79, (H40/I40)&lt;0.99), "Light Green", IF(AND((H40/I40)&gt;0.59,(H40/I40)&lt;0.8), "Yellow", IF(AND((H40/I40)&gt;0.29,(H40/I40)&lt;0.6), "Light Red", IF((H40/I40)&lt;0.3, "Red")))))</f>
        <v>#DIV/0!</v>
      </c>
      <c r="K40" s="365" t="s">
        <v>138</v>
      </c>
    </row>
    <row r="41" ht="15.75" customHeight="1">
      <c r="A41" s="54"/>
      <c r="B41" s="366" t="s">
        <v>139</v>
      </c>
      <c r="C41" s="361">
        <v>0.0</v>
      </c>
      <c r="D41" s="435"/>
      <c r="E41" s="435"/>
      <c r="F41" s="435"/>
      <c r="G41" s="436"/>
      <c r="H41" s="362">
        <v>1.0</v>
      </c>
      <c r="I41" s="367"/>
      <c r="J41" s="368" t="str">
        <f t="shared" si="16"/>
        <v>#DIV/0!</v>
      </c>
      <c r="K41" s="369" t="s">
        <v>140</v>
      </c>
    </row>
    <row r="42" ht="15.75" customHeight="1">
      <c r="A42" s="54"/>
      <c r="B42" s="370" t="s">
        <v>141</v>
      </c>
      <c r="C42" s="437">
        <v>0.0</v>
      </c>
      <c r="D42" s="438"/>
      <c r="E42" s="438"/>
      <c r="F42" s="438"/>
      <c r="G42" s="438"/>
      <c r="H42" s="439">
        <f>SUM(C42:G42)</f>
        <v>0</v>
      </c>
      <c r="I42" s="373"/>
      <c r="J42" s="374" t="str">
        <f t="shared" si="16"/>
        <v>#DIV/0!</v>
      </c>
      <c r="K42" s="369" t="s">
        <v>142</v>
      </c>
    </row>
    <row r="43" ht="15.75" customHeight="1">
      <c r="A43" s="66"/>
      <c r="B43" s="375" t="s">
        <v>143</v>
      </c>
      <c r="C43" s="440"/>
      <c r="D43" s="441"/>
      <c r="E43" s="441"/>
      <c r="F43" s="441"/>
      <c r="G43" s="441"/>
      <c r="H43" s="442"/>
      <c r="I43" s="378"/>
      <c r="J43" s="379" t="str">
        <f t="shared" si="16"/>
        <v>#DIV/0!</v>
      </c>
      <c r="K43" s="369"/>
    </row>
    <row r="44" ht="15.75" customHeight="1">
      <c r="A44" s="380" t="s">
        <v>144</v>
      </c>
      <c r="B44" s="381" t="s">
        <v>145</v>
      </c>
      <c r="C44" s="385">
        <v>0.0</v>
      </c>
      <c r="D44" s="443"/>
      <c r="E44" s="443"/>
      <c r="F44" s="443"/>
      <c r="G44" s="443"/>
      <c r="H44" s="383">
        <f>SUM(C44:G44)</f>
        <v>0</v>
      </c>
      <c r="I44" s="384"/>
      <c r="J44" s="368" t="str">
        <f t="shared" si="16"/>
        <v>#DIV/0!</v>
      </c>
      <c r="K44" s="369" t="s">
        <v>146</v>
      </c>
    </row>
    <row r="45" ht="15.75" customHeight="1">
      <c r="A45" s="54"/>
      <c r="B45" s="381" t="s">
        <v>147</v>
      </c>
      <c r="C45" s="385">
        <v>0.0</v>
      </c>
      <c r="D45" s="443"/>
      <c r="E45" s="443"/>
      <c r="F45" s="443"/>
      <c r="G45" s="443"/>
      <c r="H45" s="383">
        <f t="shared" ref="H45:H47" si="17">AVERAGE(C45:G45)</f>
        <v>0</v>
      </c>
      <c r="I45" s="384"/>
      <c r="J45" s="374" t="str">
        <f t="shared" si="16"/>
        <v>#DIV/0!</v>
      </c>
      <c r="K45" s="369" t="s">
        <v>140</v>
      </c>
    </row>
    <row r="46" ht="15.75" customHeight="1">
      <c r="A46" s="54"/>
      <c r="B46" s="386" t="s">
        <v>148</v>
      </c>
      <c r="C46" s="385">
        <v>0.0</v>
      </c>
      <c r="D46" s="443"/>
      <c r="E46" s="443"/>
      <c r="F46" s="443"/>
      <c r="G46" s="443"/>
      <c r="H46" s="383">
        <f t="shared" si="17"/>
        <v>0</v>
      </c>
      <c r="I46" s="384"/>
      <c r="J46" s="368" t="str">
        <f t="shared" si="16"/>
        <v>#DIV/0!</v>
      </c>
      <c r="K46" s="369" t="s">
        <v>149</v>
      </c>
    </row>
    <row r="47" ht="15.75" customHeight="1">
      <c r="A47" s="54"/>
      <c r="B47" s="387" t="s">
        <v>150</v>
      </c>
      <c r="C47" s="385">
        <v>0.0</v>
      </c>
      <c r="D47" s="444"/>
      <c r="E47" s="444"/>
      <c r="F47" s="444"/>
      <c r="G47" s="444"/>
      <c r="H47" s="383">
        <f t="shared" si="17"/>
        <v>0</v>
      </c>
      <c r="I47" s="384"/>
      <c r="J47" s="388" t="str">
        <f t="shared" si="16"/>
        <v>#DIV/0!</v>
      </c>
      <c r="K47" s="369" t="s">
        <v>151</v>
      </c>
    </row>
    <row r="48" ht="15.75" customHeight="1">
      <c r="A48" s="66"/>
      <c r="B48" s="389" t="s">
        <v>152</v>
      </c>
      <c r="C48" s="445"/>
      <c r="D48" s="446"/>
      <c r="E48" s="446"/>
      <c r="F48" s="446"/>
      <c r="G48" s="446"/>
      <c r="H48" s="391"/>
      <c r="I48" s="392"/>
      <c r="J48" s="393"/>
      <c r="K48" s="369"/>
    </row>
    <row r="49" ht="15.75" customHeight="1">
      <c r="A49" s="394" t="s">
        <v>153</v>
      </c>
      <c r="B49" s="395" t="s">
        <v>154</v>
      </c>
      <c r="C49" s="447">
        <v>0.0</v>
      </c>
      <c r="D49" s="448"/>
      <c r="E49" s="448"/>
      <c r="F49" s="448"/>
      <c r="G49" s="448"/>
      <c r="H49" s="396">
        <f t="shared" ref="H49:H51" si="18">SUM(C49:G49)</f>
        <v>0</v>
      </c>
      <c r="I49" s="397"/>
      <c r="J49" s="398" t="str">
        <f t="shared" ref="J49:J50" si="19">IF(((H49/I49)&gt;0.99),"Green", IF(AND((H49/I49)&gt;0.79, (H49/I49)&lt;0.99),"Light Green", IF(AND((H49/I49)&gt;0.59, (H49/I49)&lt;0.8),"Yellow", IF(AND((H49/I49)&gt;0.29, (H49/I49)&lt;0.6),"Light Red", IF((H49/I49)&lt;0.3,"Red")))))</f>
        <v>#DIV/0!</v>
      </c>
      <c r="K49" s="369" t="s">
        <v>146</v>
      </c>
    </row>
    <row r="50" ht="15.75" customHeight="1">
      <c r="A50" s="58"/>
      <c r="B50" s="399" t="s">
        <v>155</v>
      </c>
      <c r="C50" s="371">
        <v>0.0</v>
      </c>
      <c r="D50" s="449"/>
      <c r="E50" s="449"/>
      <c r="F50" s="449"/>
      <c r="G50" s="449"/>
      <c r="H50" s="401">
        <f t="shared" si="18"/>
        <v>0</v>
      </c>
      <c r="I50" s="402"/>
      <c r="J50" s="398" t="str">
        <f t="shared" si="19"/>
        <v>#DIV/0!</v>
      </c>
      <c r="K50" s="369" t="s">
        <v>156</v>
      </c>
    </row>
    <row r="51" ht="15.75" customHeight="1">
      <c r="A51" s="403" t="s">
        <v>157</v>
      </c>
      <c r="B51" s="404" t="s">
        <v>158</v>
      </c>
      <c r="C51" s="405">
        <v>0.0</v>
      </c>
      <c r="D51" s="450"/>
      <c r="E51" s="450"/>
      <c r="F51" s="450"/>
      <c r="G51" s="450"/>
      <c r="H51" s="406">
        <f t="shared" si="18"/>
        <v>0</v>
      </c>
      <c r="I51" s="407"/>
      <c r="J51" s="408" t="str">
        <f t="shared" ref="J51:J52" si="20">IF((H51/I51)&gt;0.99, "Green",IF(AND((H51/I51)&gt;0.79, (H51/I51)&lt;0.99), "Light Green", IF(AND((H51/I51)&gt;0.59,(H51/I51)&lt;0.8), "Yellow", IF(AND((H51/I51)&gt;0.29,(H51/I51)&lt;0.6), "Light Red", IF((H51/I51)&lt;0.3, "Red")))))</f>
        <v>#DIV/0!</v>
      </c>
      <c r="K51" s="409" t="s">
        <v>159</v>
      </c>
    </row>
    <row r="52" ht="15.75" customHeight="1">
      <c r="A52" s="36"/>
      <c r="B52" s="410" t="s">
        <v>160</v>
      </c>
      <c r="C52" s="411">
        <v>0.0</v>
      </c>
      <c r="D52" s="451"/>
      <c r="E52" s="451"/>
      <c r="F52" s="451"/>
      <c r="G52" s="451"/>
      <c r="H52" s="412">
        <f>AVERAGE(C52:G52)</f>
        <v>0</v>
      </c>
      <c r="I52" s="413"/>
      <c r="J52" s="414" t="str">
        <f t="shared" si="20"/>
        <v>#DIV/0!</v>
      </c>
      <c r="K52" s="409" t="s">
        <v>161</v>
      </c>
    </row>
    <row r="53" ht="15.75" customHeight="1">
      <c r="A53" s="31"/>
      <c r="B53" s="415" t="s">
        <v>162</v>
      </c>
      <c r="C53" s="452"/>
      <c r="D53" s="453"/>
      <c r="E53" s="453"/>
      <c r="F53" s="453"/>
      <c r="G53" s="453"/>
      <c r="H53" s="454"/>
      <c r="I53" s="418"/>
      <c r="J53" s="419"/>
      <c r="K53" s="409"/>
    </row>
    <row r="54" ht="18.75" customHeight="1">
      <c r="A54" s="420" t="s">
        <v>163</v>
      </c>
      <c r="B54" s="395" t="s">
        <v>164</v>
      </c>
      <c r="C54" s="455">
        <v>0.0</v>
      </c>
      <c r="D54" s="456"/>
      <c r="E54" s="456"/>
      <c r="F54" s="456"/>
      <c r="G54" s="456"/>
      <c r="H54" s="422">
        <f t="shared" ref="H54:H55" si="21">SUM(C54:G54)</f>
        <v>0</v>
      </c>
      <c r="I54" s="423"/>
      <c r="J54" s="424" t="str">
        <f t="shared" ref="J54:J55" si="22">IF((H54/I54)&gt;0.79, "Green",IF(AND((H54/I54)&gt;0.59, (H54/I54)&lt;0.8), "Light Green", IF(AND((H54/I54)&gt;0.39,(H54/I54)&lt;0.6), "Yellow", IF(AND((H54/I54)&gt;0.19,(H54/I54)&lt;0.4), "Light Red", IF((H54/I54)&lt;0.2, "Red")))))</f>
        <v>#DIV/0!</v>
      </c>
      <c r="K54" s="425"/>
    </row>
    <row r="55" ht="15.75" customHeight="1">
      <c r="A55" s="66"/>
      <c r="B55" s="389" t="s">
        <v>165</v>
      </c>
      <c r="C55" s="457">
        <v>0.0</v>
      </c>
      <c r="D55" s="458"/>
      <c r="E55" s="458"/>
      <c r="F55" s="458"/>
      <c r="G55" s="458"/>
      <c r="H55" s="427">
        <f t="shared" si="21"/>
        <v>0</v>
      </c>
      <c r="I55" s="428"/>
      <c r="J55" s="429" t="str">
        <f t="shared" si="22"/>
        <v>#DIV/0!</v>
      </c>
      <c r="K55" s="430" t="s">
        <v>166</v>
      </c>
    </row>
    <row r="56" ht="15.75" customHeight="1">
      <c r="B56" s="459"/>
    </row>
    <row r="57" ht="15.75" customHeight="1">
      <c r="B57" s="459"/>
    </row>
    <row r="58" ht="15.75" customHeight="1">
      <c r="B58" s="459"/>
    </row>
    <row r="59" ht="15.75" customHeight="1">
      <c r="B59" s="459"/>
    </row>
    <row r="60" ht="15.75" customHeight="1">
      <c r="B60" s="459"/>
    </row>
    <row r="61" ht="15.75" customHeight="1">
      <c r="B61" s="459"/>
    </row>
    <row r="62" ht="15.75" customHeight="1">
      <c r="B62" s="459"/>
    </row>
    <row r="63" ht="15.75" customHeight="1">
      <c r="B63" s="459"/>
    </row>
    <row r="64" ht="15.75" customHeight="1">
      <c r="B64" s="459"/>
    </row>
    <row r="65" ht="15.75" customHeight="1">
      <c r="B65" s="459"/>
    </row>
    <row r="66" ht="15.75" customHeight="1">
      <c r="B66" s="459"/>
    </row>
    <row r="67" ht="15.75" customHeight="1">
      <c r="B67" s="459"/>
    </row>
    <row r="68" ht="15.75" customHeight="1">
      <c r="B68" s="459"/>
    </row>
    <row r="69" ht="15.75" customHeight="1">
      <c r="B69" s="459"/>
    </row>
    <row r="70" ht="15.75" customHeight="1">
      <c r="B70" s="459"/>
    </row>
    <row r="71" ht="15.75" customHeight="1">
      <c r="B71" s="459"/>
    </row>
    <row r="72" ht="15.75" customHeight="1">
      <c r="B72" s="459"/>
    </row>
    <row r="73" ht="15.75" customHeight="1">
      <c r="B73" s="459"/>
    </row>
    <row r="74" ht="15.75" customHeight="1">
      <c r="B74" s="459"/>
    </row>
    <row r="75" ht="15.75" customHeight="1">
      <c r="B75" s="459"/>
    </row>
    <row r="76" ht="15.75" customHeight="1">
      <c r="B76" s="459"/>
    </row>
    <row r="77" ht="15.75" customHeight="1">
      <c r="B77" s="459"/>
    </row>
    <row r="78" ht="15.75" customHeight="1">
      <c r="B78" s="459"/>
    </row>
    <row r="79" ht="15.75" customHeight="1">
      <c r="B79" s="459"/>
    </row>
    <row r="80" ht="15.75" customHeight="1">
      <c r="B80" s="459"/>
    </row>
    <row r="81" ht="15.75" customHeight="1">
      <c r="B81" s="459"/>
    </row>
    <row r="82" ht="15.75" customHeight="1">
      <c r="B82" s="459"/>
    </row>
    <row r="83" ht="15.75" customHeight="1">
      <c r="B83" s="459"/>
    </row>
    <row r="84" ht="15.75" customHeight="1">
      <c r="B84" s="459"/>
    </row>
    <row r="85" ht="15.75" customHeight="1">
      <c r="B85" s="459"/>
    </row>
    <row r="86" ht="15.75" customHeight="1">
      <c r="B86" s="459"/>
    </row>
    <row r="87" ht="15.75" customHeight="1">
      <c r="B87" s="459"/>
    </row>
    <row r="88" ht="15.75" customHeight="1">
      <c r="B88" s="459"/>
    </row>
    <row r="89" ht="15.75" customHeight="1">
      <c r="B89" s="459"/>
    </row>
    <row r="90" ht="15.75" customHeight="1">
      <c r="B90" s="459"/>
    </row>
    <row r="91" ht="15.75" customHeight="1">
      <c r="B91" s="459"/>
    </row>
    <row r="92" ht="15.75" customHeight="1">
      <c r="B92" s="459"/>
    </row>
    <row r="93" ht="15.75" customHeight="1">
      <c r="B93" s="459"/>
    </row>
    <row r="94" ht="15.75" customHeight="1">
      <c r="B94" s="459"/>
    </row>
    <row r="95" ht="15.75" customHeight="1">
      <c r="B95" s="459"/>
    </row>
    <row r="96" ht="15.75" customHeight="1">
      <c r="B96" s="459"/>
    </row>
    <row r="97" ht="15.75" customHeight="1">
      <c r="B97" s="459"/>
    </row>
    <row r="98" ht="15.75" customHeight="1">
      <c r="B98" s="459"/>
    </row>
    <row r="99" ht="15.75" customHeight="1">
      <c r="B99" s="459"/>
    </row>
    <row r="100" ht="15.75" customHeight="1">
      <c r="B100" s="459"/>
    </row>
    <row r="101" ht="15.75" customHeight="1">
      <c r="B101" s="459"/>
    </row>
    <row r="102" ht="15.75" customHeight="1">
      <c r="B102" s="459"/>
    </row>
    <row r="103" ht="15.75" customHeight="1">
      <c r="B103" s="459"/>
    </row>
    <row r="104" ht="15.75" customHeight="1">
      <c r="B104" s="459"/>
    </row>
    <row r="105" ht="15.75" customHeight="1">
      <c r="B105" s="459"/>
    </row>
    <row r="106" ht="15.75" customHeight="1">
      <c r="B106" s="459"/>
    </row>
    <row r="107" ht="15.75" customHeight="1">
      <c r="B107" s="459"/>
    </row>
    <row r="108" ht="15.75" customHeight="1">
      <c r="B108" s="459"/>
    </row>
    <row r="109" ht="15.75" customHeight="1">
      <c r="B109" s="459"/>
    </row>
    <row r="110" ht="15.75" customHeight="1">
      <c r="B110" s="459"/>
    </row>
    <row r="111" ht="15.75" customHeight="1">
      <c r="B111" s="459"/>
    </row>
    <row r="112" ht="15.75" customHeight="1">
      <c r="B112" s="459"/>
    </row>
    <row r="113" ht="15.75" customHeight="1">
      <c r="B113" s="459"/>
    </row>
    <row r="114" ht="15.75" customHeight="1">
      <c r="B114" s="459"/>
    </row>
    <row r="115" ht="15.75" customHeight="1">
      <c r="B115" s="459"/>
    </row>
    <row r="116" ht="15.75" customHeight="1">
      <c r="B116" s="459"/>
    </row>
    <row r="117" ht="15.75" customHeight="1">
      <c r="B117" s="459"/>
    </row>
    <row r="118" ht="15.75" customHeight="1">
      <c r="B118" s="459"/>
    </row>
    <row r="119" ht="15.75" customHeight="1">
      <c r="B119" s="459"/>
    </row>
    <row r="120" ht="15.75" customHeight="1">
      <c r="B120" s="459"/>
    </row>
    <row r="121" ht="15.75" customHeight="1">
      <c r="B121" s="459"/>
    </row>
    <row r="122" ht="15.75" customHeight="1">
      <c r="B122" s="459"/>
    </row>
    <row r="123" ht="15.75" customHeight="1">
      <c r="B123" s="459"/>
    </row>
    <row r="124" ht="15.75" customHeight="1">
      <c r="B124" s="459"/>
    </row>
    <row r="125" ht="15.75" customHeight="1">
      <c r="B125" s="459"/>
    </row>
    <row r="126" ht="15.75" customHeight="1">
      <c r="B126" s="459"/>
    </row>
    <row r="127" ht="15.75" customHeight="1">
      <c r="B127" s="459"/>
    </row>
    <row r="128" ht="15.75" customHeight="1">
      <c r="B128" s="459"/>
    </row>
    <row r="129" ht="15.75" customHeight="1">
      <c r="B129" s="459"/>
    </row>
    <row r="130" ht="15.75" customHeight="1">
      <c r="B130" s="459"/>
    </row>
    <row r="131" ht="15.75" customHeight="1">
      <c r="B131" s="459"/>
    </row>
    <row r="132" ht="15.75" customHeight="1">
      <c r="B132" s="459"/>
    </row>
    <row r="133" ht="15.75" customHeight="1">
      <c r="B133" s="459"/>
    </row>
    <row r="134" ht="15.75" customHeight="1">
      <c r="B134" s="459"/>
    </row>
    <row r="135" ht="15.75" customHeight="1">
      <c r="B135" s="459"/>
    </row>
    <row r="136" ht="15.75" customHeight="1">
      <c r="B136" s="459"/>
    </row>
    <row r="137" ht="15.75" customHeight="1">
      <c r="B137" s="459"/>
    </row>
    <row r="138" ht="15.75" customHeight="1">
      <c r="B138" s="459"/>
    </row>
    <row r="139" ht="15.75" customHeight="1">
      <c r="B139" s="459"/>
    </row>
    <row r="140" ht="15.75" customHeight="1">
      <c r="B140" s="459"/>
    </row>
    <row r="141" ht="15.75" customHeight="1">
      <c r="B141" s="459"/>
    </row>
    <row r="142" ht="15.75" customHeight="1">
      <c r="B142" s="459"/>
    </row>
    <row r="143" ht="15.75" customHeight="1">
      <c r="B143" s="459"/>
    </row>
    <row r="144" ht="15.75" customHeight="1">
      <c r="B144" s="459"/>
    </row>
    <row r="145" ht="15.75" customHeight="1">
      <c r="B145" s="459"/>
    </row>
    <row r="146" ht="15.75" customHeight="1">
      <c r="B146" s="459"/>
    </row>
    <row r="147" ht="15.75" customHeight="1">
      <c r="B147" s="459"/>
    </row>
    <row r="148" ht="15.75" customHeight="1">
      <c r="B148" s="459"/>
    </row>
    <row r="149" ht="15.75" customHeight="1">
      <c r="B149" s="459"/>
    </row>
    <row r="150" ht="15.75" customHeight="1">
      <c r="B150" s="459"/>
    </row>
    <row r="151" ht="15.75" customHeight="1">
      <c r="B151" s="459"/>
    </row>
    <row r="152" ht="15.75" customHeight="1">
      <c r="B152" s="459"/>
    </row>
    <row r="153" ht="15.75" customHeight="1">
      <c r="B153" s="459"/>
    </row>
    <row r="154" ht="15.75" customHeight="1">
      <c r="B154" s="459"/>
    </row>
    <row r="155" ht="15.75" customHeight="1">
      <c r="B155" s="459"/>
    </row>
    <row r="156" ht="15.75" customHeight="1">
      <c r="B156" s="459"/>
    </row>
    <row r="157" ht="15.75" customHeight="1">
      <c r="B157" s="459"/>
    </row>
    <row r="158" ht="15.75" customHeight="1">
      <c r="B158" s="459"/>
    </row>
    <row r="159" ht="15.75" customHeight="1">
      <c r="B159" s="459"/>
    </row>
    <row r="160" ht="15.75" customHeight="1">
      <c r="B160" s="459"/>
    </row>
    <row r="161" ht="15.75" customHeight="1">
      <c r="B161" s="459"/>
    </row>
    <row r="162" ht="15.75" customHeight="1">
      <c r="B162" s="459"/>
    </row>
    <row r="163" ht="15.75" customHeight="1">
      <c r="B163" s="459"/>
    </row>
    <row r="164" ht="15.75" customHeight="1">
      <c r="B164" s="459"/>
    </row>
    <row r="165" ht="15.75" customHeight="1">
      <c r="B165" s="459"/>
    </row>
    <row r="166" ht="15.75" customHeight="1">
      <c r="B166" s="459"/>
    </row>
    <row r="167" ht="15.75" customHeight="1">
      <c r="B167" s="459"/>
    </row>
    <row r="168" ht="15.75" customHeight="1">
      <c r="B168" s="459"/>
    </row>
    <row r="169" ht="15.75" customHeight="1">
      <c r="B169" s="459"/>
    </row>
    <row r="170" ht="15.75" customHeight="1">
      <c r="B170" s="459"/>
    </row>
    <row r="171" ht="15.75" customHeight="1">
      <c r="B171" s="459"/>
    </row>
    <row r="172" ht="15.75" customHeight="1">
      <c r="B172" s="459"/>
    </row>
    <row r="173" ht="15.75" customHeight="1">
      <c r="B173" s="459"/>
    </row>
    <row r="174" ht="15.75" customHeight="1">
      <c r="B174" s="459"/>
    </row>
    <row r="175" ht="15.75" customHeight="1">
      <c r="B175" s="459"/>
    </row>
    <row r="176" ht="15.75" customHeight="1">
      <c r="B176" s="459"/>
    </row>
    <row r="177" ht="15.75" customHeight="1">
      <c r="B177" s="459"/>
    </row>
    <row r="178" ht="15.75" customHeight="1">
      <c r="B178" s="459"/>
    </row>
    <row r="179" ht="15.75" customHeight="1">
      <c r="B179" s="459"/>
    </row>
    <row r="180" ht="15.75" customHeight="1">
      <c r="B180" s="459"/>
    </row>
    <row r="181" ht="15.75" customHeight="1">
      <c r="B181" s="459"/>
    </row>
    <row r="182" ht="15.75" customHeight="1">
      <c r="B182" s="459"/>
    </row>
    <row r="183" ht="15.75" customHeight="1">
      <c r="B183" s="459"/>
    </row>
    <row r="184" ht="15.75" customHeight="1">
      <c r="B184" s="459"/>
    </row>
    <row r="185" ht="15.75" customHeight="1">
      <c r="B185" s="459"/>
    </row>
    <row r="186" ht="15.75" customHeight="1">
      <c r="B186" s="459"/>
    </row>
    <row r="187" ht="15.75" customHeight="1">
      <c r="B187" s="459"/>
    </row>
    <row r="188" ht="15.75" customHeight="1">
      <c r="B188" s="459"/>
    </row>
    <row r="189" ht="15.75" customHeight="1">
      <c r="B189" s="459"/>
    </row>
    <row r="190" ht="15.75" customHeight="1">
      <c r="B190" s="459"/>
    </row>
    <row r="191" ht="15.75" customHeight="1">
      <c r="B191" s="459"/>
    </row>
    <row r="192" ht="15.75" customHeight="1">
      <c r="B192" s="459"/>
    </row>
    <row r="193" ht="15.75" customHeight="1">
      <c r="B193" s="459"/>
    </row>
    <row r="194" ht="15.75" customHeight="1">
      <c r="B194" s="459"/>
    </row>
    <row r="195" ht="15.75" customHeight="1">
      <c r="B195" s="459"/>
    </row>
    <row r="196" ht="15.75" customHeight="1">
      <c r="B196" s="459"/>
    </row>
    <row r="197" ht="15.75" customHeight="1">
      <c r="B197" s="459"/>
    </row>
    <row r="198" ht="15.75" customHeight="1">
      <c r="B198" s="459"/>
    </row>
    <row r="199" ht="15.75" customHeight="1">
      <c r="B199" s="459"/>
    </row>
    <row r="200" ht="15.75" customHeight="1">
      <c r="B200" s="459"/>
    </row>
    <row r="201" ht="15.75" customHeight="1">
      <c r="B201" s="459"/>
    </row>
    <row r="202" ht="15.75" customHeight="1">
      <c r="B202" s="459"/>
    </row>
    <row r="203" ht="15.75" customHeight="1">
      <c r="B203" s="459"/>
    </row>
    <row r="204" ht="15.75" customHeight="1">
      <c r="B204" s="459"/>
    </row>
    <row r="205" ht="15.75" customHeight="1">
      <c r="B205" s="459"/>
    </row>
    <row r="206" ht="15.75" customHeight="1">
      <c r="B206" s="459"/>
    </row>
    <row r="207" ht="15.75" customHeight="1">
      <c r="B207" s="459"/>
    </row>
    <row r="208" ht="15.75" customHeight="1">
      <c r="B208" s="459"/>
    </row>
    <row r="209" ht="15.75" customHeight="1">
      <c r="B209" s="459"/>
    </row>
    <row r="210" ht="15.75" customHeight="1">
      <c r="B210" s="459"/>
    </row>
    <row r="211" ht="15.75" customHeight="1">
      <c r="B211" s="459"/>
    </row>
    <row r="212" ht="15.75" customHeight="1">
      <c r="B212" s="459"/>
    </row>
    <row r="213" ht="15.75" customHeight="1">
      <c r="B213" s="459"/>
    </row>
    <row r="214" ht="15.75" customHeight="1">
      <c r="B214" s="459"/>
    </row>
    <row r="215" ht="15.75" customHeight="1">
      <c r="B215" s="459"/>
    </row>
    <row r="216" ht="15.75" customHeight="1">
      <c r="B216" s="459"/>
    </row>
    <row r="217" ht="15.75" customHeight="1">
      <c r="B217" s="459"/>
    </row>
    <row r="218" ht="15.75" customHeight="1">
      <c r="B218" s="459"/>
    </row>
    <row r="219" ht="15.75" customHeight="1">
      <c r="B219" s="459"/>
    </row>
    <row r="220" ht="15.75" customHeight="1">
      <c r="B220" s="459"/>
    </row>
    <row r="221" ht="15.75" customHeight="1">
      <c r="B221" s="459"/>
    </row>
    <row r="222" ht="15.75" customHeight="1">
      <c r="B222" s="459"/>
    </row>
    <row r="223" ht="15.75" customHeight="1">
      <c r="B223" s="459"/>
    </row>
    <row r="224" ht="15.75" customHeight="1">
      <c r="B224" s="459"/>
    </row>
    <row r="225" ht="15.75" customHeight="1">
      <c r="B225" s="459"/>
    </row>
    <row r="226" ht="15.75" customHeight="1">
      <c r="B226" s="459"/>
    </row>
    <row r="227" ht="15.75" customHeight="1">
      <c r="B227" s="459"/>
    </row>
    <row r="228" ht="15.75" customHeight="1">
      <c r="B228" s="459"/>
    </row>
    <row r="229" ht="15.75" customHeight="1">
      <c r="B229" s="459"/>
    </row>
    <row r="230" ht="15.75" customHeight="1">
      <c r="B230" s="459"/>
    </row>
    <row r="231" ht="15.75" customHeight="1">
      <c r="B231" s="459"/>
    </row>
    <row r="232" ht="15.75" customHeight="1">
      <c r="B232" s="459"/>
    </row>
    <row r="233" ht="15.75" customHeight="1">
      <c r="B233" s="459"/>
    </row>
    <row r="234" ht="15.75" customHeight="1">
      <c r="B234" s="459"/>
    </row>
    <row r="235" ht="15.75" customHeight="1">
      <c r="B235" s="459"/>
    </row>
    <row r="236" ht="15.75" customHeight="1">
      <c r="B236" s="459"/>
    </row>
    <row r="237" ht="15.75" customHeight="1">
      <c r="B237" s="459"/>
    </row>
    <row r="238" ht="15.75" customHeight="1">
      <c r="B238" s="459"/>
    </row>
    <row r="239" ht="15.75" customHeight="1">
      <c r="B239" s="459"/>
    </row>
    <row r="240" ht="15.75" customHeight="1">
      <c r="B240" s="459"/>
    </row>
    <row r="241" ht="15.75" customHeight="1">
      <c r="B241" s="459"/>
    </row>
    <row r="242" ht="15.75" customHeight="1">
      <c r="B242" s="459"/>
    </row>
    <row r="243" ht="15.75" customHeight="1">
      <c r="B243" s="459"/>
    </row>
    <row r="244" ht="15.75" customHeight="1">
      <c r="B244" s="459"/>
    </row>
    <row r="245" ht="15.75" customHeight="1">
      <c r="B245" s="459"/>
    </row>
    <row r="246" ht="15.75" customHeight="1">
      <c r="B246" s="459"/>
    </row>
    <row r="247" ht="15.75" customHeight="1">
      <c r="B247" s="459"/>
    </row>
    <row r="248" ht="15.75" customHeight="1">
      <c r="B248" s="459"/>
    </row>
    <row r="249" ht="15.75" customHeight="1">
      <c r="B249" s="459"/>
    </row>
    <row r="250" ht="15.75" customHeight="1">
      <c r="B250" s="459"/>
    </row>
    <row r="251" ht="15.75" customHeight="1">
      <c r="B251" s="459"/>
    </row>
    <row r="252" ht="15.75" customHeight="1">
      <c r="B252" s="459"/>
    </row>
    <row r="253" ht="15.75" customHeight="1">
      <c r="B253" s="459"/>
    </row>
    <row r="254" ht="15.75" customHeight="1">
      <c r="B254" s="459"/>
    </row>
    <row r="255" ht="15.75" customHeight="1">
      <c r="B255" s="459"/>
    </row>
    <row r="256" ht="15.75" customHeight="1">
      <c r="B256" s="459"/>
    </row>
    <row r="257" ht="15.75" customHeight="1">
      <c r="B257" s="459"/>
    </row>
    <row r="258" ht="15.75" customHeight="1">
      <c r="B258" s="459"/>
    </row>
    <row r="259" ht="15.75" customHeight="1">
      <c r="B259" s="459"/>
    </row>
    <row r="260" ht="15.75" customHeight="1">
      <c r="B260" s="459"/>
    </row>
    <row r="261" ht="15.75" customHeight="1">
      <c r="B261" s="459"/>
    </row>
    <row r="262" ht="15.75" customHeight="1">
      <c r="B262" s="459"/>
    </row>
    <row r="263" ht="15.75" customHeight="1">
      <c r="B263" s="459"/>
    </row>
    <row r="264" ht="15.75" customHeight="1">
      <c r="B264" s="459"/>
    </row>
    <row r="265" ht="15.75" customHeight="1">
      <c r="B265" s="459"/>
    </row>
    <row r="266" ht="15.75" customHeight="1">
      <c r="B266" s="459"/>
    </row>
    <row r="267" ht="15.75" customHeight="1">
      <c r="B267" s="459"/>
    </row>
    <row r="268" ht="15.75" customHeight="1">
      <c r="B268" s="459"/>
    </row>
    <row r="269" ht="15.75" customHeight="1">
      <c r="B269" s="459"/>
    </row>
    <row r="270" ht="15.75" customHeight="1">
      <c r="B270" s="459"/>
    </row>
    <row r="271" ht="15.75" customHeight="1">
      <c r="B271" s="459"/>
    </row>
    <row r="272" ht="15.75" customHeight="1">
      <c r="B272" s="459"/>
    </row>
    <row r="273" ht="15.75" customHeight="1">
      <c r="B273" s="459"/>
    </row>
    <row r="274" ht="15.75" customHeight="1">
      <c r="B274" s="459"/>
    </row>
    <row r="275" ht="15.75" customHeight="1">
      <c r="B275" s="459"/>
    </row>
    <row r="276" ht="15.75" customHeight="1">
      <c r="B276" s="459"/>
    </row>
    <row r="277" ht="15.75" customHeight="1">
      <c r="B277" s="459"/>
    </row>
    <row r="278" ht="15.75" customHeight="1">
      <c r="B278" s="459"/>
    </row>
    <row r="279" ht="15.75" customHeight="1">
      <c r="B279" s="459"/>
    </row>
    <row r="280" ht="15.75" customHeight="1">
      <c r="B280" s="459"/>
    </row>
    <row r="281" ht="15.75" customHeight="1">
      <c r="B281" s="459"/>
    </row>
    <row r="282" ht="15.75" customHeight="1">
      <c r="B282" s="459"/>
    </row>
    <row r="283" ht="15.75" customHeight="1">
      <c r="B283" s="459"/>
    </row>
    <row r="284" ht="15.75" customHeight="1">
      <c r="B284" s="459"/>
    </row>
    <row r="285" ht="15.75" customHeight="1">
      <c r="B285" s="459"/>
    </row>
    <row r="286" ht="15.75" customHeight="1">
      <c r="B286" s="459"/>
    </row>
    <row r="287" ht="15.75" customHeight="1">
      <c r="B287" s="459"/>
    </row>
    <row r="288" ht="15.75" customHeight="1">
      <c r="B288" s="459"/>
    </row>
    <row r="289" ht="15.75" customHeight="1">
      <c r="B289" s="459"/>
    </row>
    <row r="290" ht="15.75" customHeight="1">
      <c r="B290" s="459"/>
    </row>
    <row r="291" ht="15.75" customHeight="1">
      <c r="B291" s="459"/>
    </row>
    <row r="292" ht="15.75" customHeight="1">
      <c r="B292" s="459"/>
    </row>
    <row r="293" ht="15.75" customHeight="1">
      <c r="B293" s="459"/>
    </row>
    <row r="294" ht="15.75" customHeight="1">
      <c r="B294" s="459"/>
    </row>
    <row r="295" ht="15.75" customHeight="1">
      <c r="B295" s="459"/>
    </row>
    <row r="296" ht="15.75" customHeight="1">
      <c r="B296" s="459"/>
    </row>
    <row r="297" ht="15.75" customHeight="1">
      <c r="B297" s="459"/>
    </row>
    <row r="298" ht="15.75" customHeight="1">
      <c r="B298" s="459"/>
    </row>
    <row r="299" ht="15.75" customHeight="1">
      <c r="B299" s="459"/>
    </row>
    <row r="300" ht="15.75" customHeight="1">
      <c r="B300" s="459"/>
    </row>
    <row r="301" ht="15.75" customHeight="1">
      <c r="B301" s="459"/>
    </row>
    <row r="302" ht="15.75" customHeight="1">
      <c r="B302" s="459"/>
    </row>
    <row r="303" ht="15.75" customHeight="1">
      <c r="B303" s="459"/>
    </row>
    <row r="304" ht="15.75" customHeight="1">
      <c r="B304" s="459"/>
    </row>
    <row r="305" ht="15.75" customHeight="1">
      <c r="B305" s="459"/>
    </row>
    <row r="306" ht="15.75" customHeight="1">
      <c r="B306" s="459"/>
    </row>
    <row r="307" ht="15.75" customHeight="1">
      <c r="B307" s="459"/>
    </row>
    <row r="308" ht="15.75" customHeight="1">
      <c r="B308" s="459"/>
    </row>
    <row r="309" ht="15.75" customHeight="1">
      <c r="B309" s="459"/>
    </row>
    <row r="310" ht="15.75" customHeight="1">
      <c r="B310" s="459"/>
    </row>
    <row r="311" ht="15.75" customHeight="1">
      <c r="B311" s="459"/>
    </row>
    <row r="312" ht="15.75" customHeight="1">
      <c r="B312" s="459"/>
    </row>
    <row r="313" ht="15.75" customHeight="1">
      <c r="B313" s="459"/>
    </row>
    <row r="314" ht="15.75" customHeight="1">
      <c r="B314" s="459"/>
    </row>
    <row r="315" ht="15.75" customHeight="1">
      <c r="B315" s="459"/>
    </row>
    <row r="316" ht="15.75" customHeight="1">
      <c r="B316" s="459"/>
    </row>
    <row r="317" ht="15.75" customHeight="1">
      <c r="B317" s="459"/>
    </row>
    <row r="318" ht="15.75" customHeight="1">
      <c r="B318" s="459"/>
    </row>
    <row r="319" ht="15.75" customHeight="1">
      <c r="B319" s="459"/>
    </row>
    <row r="320" ht="15.75" customHeight="1">
      <c r="B320" s="459"/>
    </row>
    <row r="321" ht="15.75" customHeight="1">
      <c r="B321" s="459"/>
    </row>
    <row r="322" ht="15.75" customHeight="1">
      <c r="B322" s="459"/>
    </row>
    <row r="323" ht="15.75" customHeight="1">
      <c r="B323" s="459"/>
    </row>
    <row r="324" ht="15.75" customHeight="1">
      <c r="B324" s="459"/>
    </row>
    <row r="325" ht="15.75" customHeight="1">
      <c r="B325" s="459"/>
    </row>
    <row r="326" ht="15.75" customHeight="1">
      <c r="B326" s="459"/>
    </row>
    <row r="327" ht="15.75" customHeight="1">
      <c r="B327" s="459"/>
    </row>
    <row r="328" ht="15.75" customHeight="1">
      <c r="B328" s="459"/>
    </row>
    <row r="329" ht="15.75" customHeight="1">
      <c r="B329" s="459"/>
    </row>
    <row r="330" ht="15.75" customHeight="1">
      <c r="B330" s="459"/>
    </row>
    <row r="331" ht="15.75" customHeight="1">
      <c r="B331" s="459"/>
    </row>
    <row r="332" ht="15.75" customHeight="1">
      <c r="B332" s="459"/>
    </row>
    <row r="333" ht="15.75" customHeight="1">
      <c r="B333" s="459"/>
    </row>
    <row r="334" ht="15.75" customHeight="1">
      <c r="B334" s="459"/>
    </row>
    <row r="335" ht="15.75" customHeight="1">
      <c r="B335" s="459"/>
    </row>
    <row r="336" ht="15.75" customHeight="1">
      <c r="B336" s="459"/>
    </row>
    <row r="337" ht="15.75" customHeight="1">
      <c r="B337" s="459"/>
    </row>
    <row r="338" ht="15.75" customHeight="1">
      <c r="B338" s="459"/>
    </row>
    <row r="339" ht="15.75" customHeight="1">
      <c r="B339" s="459"/>
    </row>
    <row r="340" ht="15.75" customHeight="1">
      <c r="B340" s="459"/>
    </row>
    <row r="341" ht="15.75" customHeight="1">
      <c r="B341" s="459"/>
    </row>
    <row r="342" ht="15.75" customHeight="1">
      <c r="B342" s="459"/>
    </row>
    <row r="343" ht="15.75" customHeight="1">
      <c r="B343" s="459"/>
    </row>
    <row r="344" ht="15.75" customHeight="1">
      <c r="B344" s="459"/>
    </row>
    <row r="345" ht="15.75" customHeight="1">
      <c r="B345" s="459"/>
    </row>
    <row r="346" ht="15.75" customHeight="1">
      <c r="B346" s="459"/>
    </row>
    <row r="347" ht="15.75" customHeight="1">
      <c r="B347" s="459"/>
    </row>
    <row r="348" ht="15.75" customHeight="1">
      <c r="B348" s="459"/>
    </row>
    <row r="349" ht="15.75" customHeight="1">
      <c r="B349" s="459"/>
    </row>
    <row r="350" ht="15.75" customHeight="1">
      <c r="B350" s="459"/>
    </row>
    <row r="351" ht="15.75" customHeight="1">
      <c r="B351" s="459"/>
    </row>
    <row r="352" ht="15.75" customHeight="1">
      <c r="B352" s="459"/>
    </row>
    <row r="353" ht="15.75" customHeight="1">
      <c r="B353" s="459"/>
    </row>
    <row r="354" ht="15.75" customHeight="1">
      <c r="B354" s="459"/>
    </row>
    <row r="355" ht="15.75" customHeight="1">
      <c r="B355" s="459"/>
    </row>
    <row r="356" ht="15.75" customHeight="1">
      <c r="B356" s="459"/>
    </row>
    <row r="357" ht="15.75" customHeight="1">
      <c r="B357" s="459"/>
    </row>
    <row r="358" ht="15.75" customHeight="1">
      <c r="B358" s="459"/>
    </row>
    <row r="359" ht="15.75" customHeight="1">
      <c r="B359" s="459"/>
    </row>
    <row r="360" ht="15.75" customHeight="1">
      <c r="B360" s="459"/>
    </row>
    <row r="361" ht="15.75" customHeight="1">
      <c r="B361" s="459"/>
    </row>
    <row r="362" ht="15.75" customHeight="1">
      <c r="B362" s="459"/>
    </row>
    <row r="363" ht="15.75" customHeight="1">
      <c r="B363" s="459"/>
    </row>
    <row r="364" ht="15.75" customHeight="1">
      <c r="B364" s="459"/>
    </row>
    <row r="365" ht="15.75" customHeight="1">
      <c r="B365" s="459"/>
    </row>
    <row r="366" ht="15.75" customHeight="1">
      <c r="B366" s="459"/>
    </row>
    <row r="367" ht="15.75" customHeight="1">
      <c r="B367" s="459"/>
    </row>
    <row r="368" ht="15.75" customHeight="1">
      <c r="B368" s="459"/>
    </row>
    <row r="369" ht="15.75" customHeight="1">
      <c r="B369" s="459"/>
    </row>
    <row r="370" ht="15.75" customHeight="1">
      <c r="B370" s="459"/>
    </row>
    <row r="371" ht="15.75" customHeight="1">
      <c r="B371" s="459"/>
    </row>
    <row r="372" ht="15.75" customHeight="1">
      <c r="B372" s="459"/>
    </row>
    <row r="373" ht="15.75" customHeight="1">
      <c r="B373" s="459"/>
    </row>
    <row r="374" ht="15.75" customHeight="1">
      <c r="B374" s="459"/>
    </row>
    <row r="375" ht="15.75" customHeight="1">
      <c r="B375" s="459"/>
    </row>
    <row r="376" ht="15.75" customHeight="1">
      <c r="B376" s="459"/>
    </row>
    <row r="377" ht="15.75" customHeight="1">
      <c r="B377" s="459"/>
    </row>
    <row r="378" ht="15.75" customHeight="1">
      <c r="B378" s="459"/>
    </row>
    <row r="379" ht="15.75" customHeight="1">
      <c r="B379" s="459"/>
    </row>
    <row r="380" ht="15.75" customHeight="1">
      <c r="B380" s="459"/>
    </row>
    <row r="381" ht="15.75" customHeight="1">
      <c r="B381" s="459"/>
    </row>
    <row r="382" ht="15.75" customHeight="1">
      <c r="B382" s="459"/>
    </row>
    <row r="383" ht="15.75" customHeight="1">
      <c r="B383" s="459"/>
    </row>
    <row r="384" ht="15.75" customHeight="1">
      <c r="B384" s="459"/>
    </row>
    <row r="385" ht="15.75" customHeight="1">
      <c r="B385" s="459"/>
    </row>
    <row r="386" ht="15.75" customHeight="1">
      <c r="B386" s="459"/>
    </row>
    <row r="387" ht="15.75" customHeight="1">
      <c r="B387" s="459"/>
    </row>
    <row r="388" ht="15.75" customHeight="1">
      <c r="B388" s="459"/>
    </row>
    <row r="389" ht="15.75" customHeight="1">
      <c r="B389" s="459"/>
    </row>
    <row r="390" ht="15.75" customHeight="1">
      <c r="B390" s="459"/>
    </row>
    <row r="391" ht="15.75" customHeight="1">
      <c r="B391" s="459"/>
    </row>
    <row r="392" ht="15.75" customHeight="1">
      <c r="B392" s="459"/>
    </row>
    <row r="393" ht="15.75" customHeight="1">
      <c r="B393" s="459"/>
    </row>
    <row r="394" ht="15.75" customHeight="1">
      <c r="B394" s="459"/>
    </row>
    <row r="395" ht="15.75" customHeight="1">
      <c r="B395" s="459"/>
    </row>
    <row r="396" ht="15.75" customHeight="1">
      <c r="B396" s="459"/>
    </row>
    <row r="397" ht="15.75" customHeight="1">
      <c r="B397" s="459"/>
    </row>
    <row r="398" ht="15.75" customHeight="1">
      <c r="B398" s="459"/>
    </row>
    <row r="399" ht="15.75" customHeight="1">
      <c r="B399" s="459"/>
    </row>
    <row r="400" ht="15.75" customHeight="1">
      <c r="B400" s="459"/>
    </row>
    <row r="401" ht="15.75" customHeight="1">
      <c r="B401" s="459"/>
    </row>
    <row r="402" ht="15.75" customHeight="1">
      <c r="B402" s="459"/>
    </row>
    <row r="403" ht="15.75" customHeight="1">
      <c r="B403" s="459"/>
    </row>
    <row r="404" ht="15.75" customHeight="1">
      <c r="B404" s="459"/>
    </row>
    <row r="405" ht="15.75" customHeight="1">
      <c r="B405" s="459"/>
    </row>
    <row r="406" ht="15.75" customHeight="1">
      <c r="B406" s="459"/>
    </row>
    <row r="407" ht="15.75" customHeight="1">
      <c r="B407" s="459"/>
    </row>
    <row r="408" ht="15.75" customHeight="1">
      <c r="B408" s="459"/>
    </row>
    <row r="409" ht="15.75" customHeight="1">
      <c r="B409" s="459"/>
    </row>
    <row r="410" ht="15.75" customHeight="1">
      <c r="B410" s="459"/>
    </row>
    <row r="411" ht="15.75" customHeight="1">
      <c r="B411" s="459"/>
    </row>
    <row r="412" ht="15.75" customHeight="1">
      <c r="B412" s="459"/>
    </row>
    <row r="413" ht="15.75" customHeight="1">
      <c r="B413" s="459"/>
    </row>
    <row r="414" ht="15.75" customHeight="1">
      <c r="B414" s="459"/>
    </row>
    <row r="415" ht="15.75" customHeight="1">
      <c r="B415" s="459"/>
    </row>
    <row r="416" ht="15.75" customHeight="1">
      <c r="B416" s="459"/>
    </row>
    <row r="417" ht="15.75" customHeight="1">
      <c r="B417" s="459"/>
    </row>
    <row r="418" ht="15.75" customHeight="1">
      <c r="B418" s="459"/>
    </row>
    <row r="419" ht="15.75" customHeight="1">
      <c r="B419" s="459"/>
    </row>
    <row r="420" ht="15.75" customHeight="1">
      <c r="B420" s="459"/>
    </row>
    <row r="421" ht="15.75" customHeight="1">
      <c r="B421" s="459"/>
    </row>
    <row r="422" ht="15.75" customHeight="1">
      <c r="B422" s="459"/>
    </row>
    <row r="423" ht="15.75" customHeight="1">
      <c r="B423" s="459"/>
    </row>
    <row r="424" ht="15.75" customHeight="1">
      <c r="B424" s="459"/>
    </row>
    <row r="425" ht="15.75" customHeight="1">
      <c r="B425" s="459"/>
    </row>
    <row r="426" ht="15.75" customHeight="1">
      <c r="B426" s="459"/>
    </row>
    <row r="427" ht="15.75" customHeight="1">
      <c r="B427" s="459"/>
    </row>
    <row r="428" ht="15.75" customHeight="1">
      <c r="B428" s="459"/>
    </row>
    <row r="429" ht="15.75" customHeight="1">
      <c r="B429" s="459"/>
    </row>
    <row r="430" ht="15.75" customHeight="1">
      <c r="B430" s="459"/>
    </row>
    <row r="431" ht="15.75" customHeight="1">
      <c r="B431" s="459"/>
    </row>
    <row r="432" ht="15.75" customHeight="1">
      <c r="B432" s="459"/>
    </row>
    <row r="433" ht="15.75" customHeight="1">
      <c r="B433" s="459"/>
    </row>
    <row r="434" ht="15.75" customHeight="1">
      <c r="B434" s="459"/>
    </row>
    <row r="435" ht="15.75" customHeight="1">
      <c r="B435" s="459"/>
    </row>
    <row r="436" ht="15.75" customHeight="1">
      <c r="B436" s="459"/>
    </row>
    <row r="437" ht="15.75" customHeight="1">
      <c r="B437" s="459"/>
    </row>
    <row r="438" ht="15.75" customHeight="1">
      <c r="B438" s="459"/>
    </row>
    <row r="439" ht="15.75" customHeight="1">
      <c r="B439" s="459"/>
    </row>
    <row r="440" ht="15.75" customHeight="1">
      <c r="B440" s="459"/>
    </row>
    <row r="441" ht="15.75" customHeight="1">
      <c r="B441" s="459"/>
    </row>
    <row r="442" ht="15.75" customHeight="1">
      <c r="B442" s="459"/>
    </row>
    <row r="443" ht="15.75" customHeight="1">
      <c r="B443" s="459"/>
    </row>
    <row r="444" ht="15.75" customHeight="1">
      <c r="B444" s="459"/>
    </row>
    <row r="445" ht="15.75" customHeight="1">
      <c r="B445" s="459"/>
    </row>
    <row r="446" ht="15.75" customHeight="1">
      <c r="B446" s="459"/>
    </row>
    <row r="447" ht="15.75" customHeight="1">
      <c r="B447" s="459"/>
    </row>
    <row r="448" ht="15.75" customHeight="1">
      <c r="B448" s="459"/>
    </row>
    <row r="449" ht="15.75" customHeight="1">
      <c r="B449" s="459"/>
    </row>
    <row r="450" ht="15.75" customHeight="1">
      <c r="B450" s="459"/>
    </row>
    <row r="451" ht="15.75" customHeight="1">
      <c r="B451" s="459"/>
    </row>
    <row r="452" ht="15.75" customHeight="1">
      <c r="B452" s="459"/>
    </row>
    <row r="453" ht="15.75" customHeight="1">
      <c r="B453" s="459"/>
    </row>
    <row r="454" ht="15.75" customHeight="1">
      <c r="B454" s="459"/>
    </row>
    <row r="455" ht="15.75" customHeight="1">
      <c r="B455" s="459"/>
    </row>
    <row r="456" ht="15.75" customHeight="1">
      <c r="B456" s="459"/>
    </row>
    <row r="457" ht="15.75" customHeight="1">
      <c r="B457" s="459"/>
    </row>
    <row r="458" ht="15.75" customHeight="1">
      <c r="B458" s="459"/>
    </row>
    <row r="459" ht="15.75" customHeight="1">
      <c r="B459" s="459"/>
    </row>
    <row r="460" ht="15.75" customHeight="1">
      <c r="B460" s="459"/>
    </row>
    <row r="461" ht="15.75" customHeight="1">
      <c r="B461" s="459"/>
    </row>
    <row r="462" ht="15.75" customHeight="1">
      <c r="B462" s="459"/>
    </row>
    <row r="463" ht="15.75" customHeight="1">
      <c r="B463" s="459"/>
    </row>
    <row r="464" ht="15.75" customHeight="1">
      <c r="B464" s="459"/>
    </row>
    <row r="465" ht="15.75" customHeight="1">
      <c r="B465" s="459"/>
    </row>
    <row r="466" ht="15.75" customHeight="1">
      <c r="B466" s="459"/>
    </row>
    <row r="467" ht="15.75" customHeight="1">
      <c r="B467" s="459"/>
    </row>
    <row r="468" ht="15.75" customHeight="1">
      <c r="B468" s="459"/>
    </row>
    <row r="469" ht="15.75" customHeight="1">
      <c r="B469" s="459"/>
    </row>
    <row r="470" ht="15.75" customHeight="1">
      <c r="B470" s="459"/>
    </row>
    <row r="471" ht="15.75" customHeight="1">
      <c r="B471" s="459"/>
    </row>
    <row r="472" ht="15.75" customHeight="1">
      <c r="B472" s="459"/>
    </row>
    <row r="473" ht="15.75" customHeight="1">
      <c r="B473" s="459"/>
    </row>
    <row r="474" ht="15.75" customHeight="1">
      <c r="B474" s="459"/>
    </row>
    <row r="475" ht="15.75" customHeight="1">
      <c r="B475" s="459"/>
    </row>
    <row r="476" ht="15.75" customHeight="1">
      <c r="B476" s="459"/>
    </row>
    <row r="477" ht="15.75" customHeight="1">
      <c r="B477" s="459"/>
    </row>
    <row r="478" ht="15.75" customHeight="1">
      <c r="B478" s="459"/>
    </row>
    <row r="479" ht="15.75" customHeight="1">
      <c r="B479" s="459"/>
    </row>
    <row r="480" ht="15.75" customHeight="1">
      <c r="B480" s="459"/>
    </row>
    <row r="481" ht="15.75" customHeight="1">
      <c r="B481" s="459"/>
    </row>
    <row r="482" ht="15.75" customHeight="1">
      <c r="B482" s="459"/>
    </row>
    <row r="483" ht="15.75" customHeight="1">
      <c r="B483" s="459"/>
    </row>
    <row r="484" ht="15.75" customHeight="1">
      <c r="B484" s="459"/>
    </row>
    <row r="485" ht="15.75" customHeight="1">
      <c r="B485" s="459"/>
    </row>
    <row r="486" ht="15.75" customHeight="1">
      <c r="B486" s="459"/>
    </row>
    <row r="487" ht="15.75" customHeight="1">
      <c r="B487" s="459"/>
    </row>
    <row r="488" ht="15.75" customHeight="1">
      <c r="B488" s="459"/>
    </row>
    <row r="489" ht="15.75" customHeight="1">
      <c r="B489" s="459"/>
    </row>
    <row r="490" ht="15.75" customHeight="1">
      <c r="B490" s="459"/>
    </row>
    <row r="491" ht="15.75" customHeight="1">
      <c r="B491" s="459"/>
    </row>
    <row r="492" ht="15.75" customHeight="1">
      <c r="B492" s="459"/>
    </row>
    <row r="493" ht="15.75" customHeight="1">
      <c r="B493" s="459"/>
    </row>
    <row r="494" ht="15.75" customHeight="1">
      <c r="B494" s="459"/>
    </row>
    <row r="495" ht="15.75" customHeight="1">
      <c r="B495" s="459"/>
    </row>
    <row r="496" ht="15.75" customHeight="1">
      <c r="B496" s="459"/>
    </row>
    <row r="497" ht="15.75" customHeight="1">
      <c r="B497" s="459"/>
    </row>
    <row r="498" ht="15.75" customHeight="1">
      <c r="B498" s="459"/>
    </row>
    <row r="499" ht="15.75" customHeight="1">
      <c r="B499" s="459"/>
    </row>
    <row r="500" ht="15.75" customHeight="1">
      <c r="B500" s="459"/>
    </row>
    <row r="501" ht="15.75" customHeight="1">
      <c r="B501" s="459"/>
    </row>
    <row r="502" ht="15.75" customHeight="1">
      <c r="B502" s="459"/>
    </row>
    <row r="503" ht="15.75" customHeight="1">
      <c r="B503" s="459"/>
    </row>
    <row r="504" ht="15.75" customHeight="1">
      <c r="B504" s="459"/>
    </row>
    <row r="505" ht="15.75" customHeight="1">
      <c r="B505" s="459"/>
    </row>
    <row r="506" ht="15.75" customHeight="1">
      <c r="B506" s="459"/>
    </row>
    <row r="507" ht="15.75" customHeight="1">
      <c r="B507" s="459"/>
    </row>
    <row r="508" ht="15.75" customHeight="1">
      <c r="B508" s="459"/>
    </row>
    <row r="509" ht="15.75" customHeight="1">
      <c r="B509" s="459"/>
    </row>
    <row r="510" ht="15.75" customHeight="1">
      <c r="B510" s="459"/>
    </row>
    <row r="511" ht="15.75" customHeight="1">
      <c r="B511" s="459"/>
    </row>
    <row r="512" ht="15.75" customHeight="1">
      <c r="B512" s="459"/>
    </row>
    <row r="513" ht="15.75" customHeight="1">
      <c r="B513" s="459"/>
    </row>
    <row r="514" ht="15.75" customHeight="1">
      <c r="B514" s="459"/>
    </row>
    <row r="515" ht="15.75" customHeight="1">
      <c r="B515" s="459"/>
    </row>
    <row r="516" ht="15.75" customHeight="1">
      <c r="B516" s="459"/>
    </row>
    <row r="517" ht="15.75" customHeight="1">
      <c r="B517" s="459"/>
    </row>
    <row r="518" ht="15.75" customHeight="1">
      <c r="B518" s="459"/>
    </row>
    <row r="519" ht="15.75" customHeight="1">
      <c r="B519" s="459"/>
    </row>
    <row r="520" ht="15.75" customHeight="1">
      <c r="B520" s="459"/>
    </row>
    <row r="521" ht="15.75" customHeight="1">
      <c r="B521" s="459"/>
    </row>
    <row r="522" ht="15.75" customHeight="1">
      <c r="B522" s="459"/>
    </row>
    <row r="523" ht="15.75" customHeight="1">
      <c r="B523" s="459"/>
    </row>
    <row r="524" ht="15.75" customHeight="1">
      <c r="B524" s="459"/>
    </row>
    <row r="525" ht="15.75" customHeight="1">
      <c r="B525" s="459"/>
    </row>
    <row r="526" ht="15.75" customHeight="1">
      <c r="B526" s="459"/>
    </row>
    <row r="527" ht="15.75" customHeight="1">
      <c r="B527" s="459"/>
    </row>
    <row r="528" ht="15.75" customHeight="1">
      <c r="B528" s="459"/>
    </row>
    <row r="529" ht="15.75" customHeight="1">
      <c r="B529" s="459"/>
    </row>
    <row r="530" ht="15.75" customHeight="1">
      <c r="B530" s="459"/>
    </row>
    <row r="531" ht="15.75" customHeight="1">
      <c r="B531" s="459"/>
    </row>
    <row r="532" ht="15.75" customHeight="1">
      <c r="B532" s="459"/>
    </row>
    <row r="533" ht="15.75" customHeight="1">
      <c r="B533" s="459"/>
    </row>
    <row r="534" ht="15.75" customHeight="1">
      <c r="B534" s="459"/>
    </row>
    <row r="535" ht="15.75" customHeight="1">
      <c r="B535" s="459"/>
    </row>
    <row r="536" ht="15.75" customHeight="1">
      <c r="B536" s="459"/>
    </row>
    <row r="537" ht="15.75" customHeight="1">
      <c r="B537" s="459"/>
    </row>
    <row r="538" ht="15.75" customHeight="1">
      <c r="B538" s="459"/>
    </row>
    <row r="539" ht="15.75" customHeight="1">
      <c r="B539" s="459"/>
    </row>
    <row r="540" ht="15.75" customHeight="1">
      <c r="B540" s="459"/>
    </row>
    <row r="541" ht="15.75" customHeight="1">
      <c r="B541" s="459"/>
    </row>
    <row r="542" ht="15.75" customHeight="1">
      <c r="B542" s="459"/>
    </row>
    <row r="543" ht="15.75" customHeight="1">
      <c r="B543" s="459"/>
    </row>
    <row r="544" ht="15.75" customHeight="1">
      <c r="B544" s="459"/>
    </row>
    <row r="545" ht="15.75" customHeight="1">
      <c r="B545" s="459"/>
    </row>
    <row r="546" ht="15.75" customHeight="1">
      <c r="B546" s="459"/>
    </row>
    <row r="547" ht="15.75" customHeight="1">
      <c r="B547" s="459"/>
    </row>
    <row r="548" ht="15.75" customHeight="1">
      <c r="B548" s="459"/>
    </row>
    <row r="549" ht="15.75" customHeight="1">
      <c r="B549" s="459"/>
    </row>
    <row r="550" ht="15.75" customHeight="1">
      <c r="B550" s="459"/>
    </row>
    <row r="551" ht="15.75" customHeight="1">
      <c r="B551" s="459"/>
    </row>
    <row r="552" ht="15.75" customHeight="1">
      <c r="B552" s="459"/>
    </row>
    <row r="553" ht="15.75" customHeight="1">
      <c r="B553" s="459"/>
    </row>
    <row r="554" ht="15.75" customHeight="1">
      <c r="B554" s="459"/>
    </row>
    <row r="555" ht="15.75" customHeight="1">
      <c r="B555" s="459"/>
    </row>
    <row r="556" ht="15.75" customHeight="1">
      <c r="B556" s="459"/>
    </row>
    <row r="557" ht="15.75" customHeight="1">
      <c r="B557" s="459"/>
    </row>
    <row r="558" ht="15.75" customHeight="1">
      <c r="B558" s="459"/>
    </row>
    <row r="559" ht="15.75" customHeight="1">
      <c r="B559" s="459"/>
    </row>
    <row r="560" ht="15.75" customHeight="1">
      <c r="B560" s="459"/>
    </row>
    <row r="561" ht="15.75" customHeight="1">
      <c r="B561" s="459"/>
    </row>
    <row r="562" ht="15.75" customHeight="1">
      <c r="B562" s="459"/>
    </row>
    <row r="563" ht="15.75" customHeight="1">
      <c r="B563" s="459"/>
    </row>
    <row r="564" ht="15.75" customHeight="1">
      <c r="B564" s="459"/>
    </row>
    <row r="565" ht="15.75" customHeight="1">
      <c r="B565" s="459"/>
    </row>
    <row r="566" ht="15.75" customHeight="1">
      <c r="B566" s="459"/>
    </row>
    <row r="567" ht="15.75" customHeight="1">
      <c r="B567" s="459"/>
    </row>
    <row r="568" ht="15.75" customHeight="1">
      <c r="B568" s="459"/>
    </row>
    <row r="569" ht="15.75" customHeight="1">
      <c r="B569" s="459"/>
    </row>
    <row r="570" ht="15.75" customHeight="1">
      <c r="B570" s="459"/>
    </row>
    <row r="571" ht="15.75" customHeight="1">
      <c r="B571" s="459"/>
    </row>
    <row r="572" ht="15.75" customHeight="1">
      <c r="B572" s="459"/>
    </row>
    <row r="573" ht="15.75" customHeight="1">
      <c r="B573" s="459"/>
    </row>
    <row r="574" ht="15.75" customHeight="1">
      <c r="B574" s="459"/>
    </row>
    <row r="575" ht="15.75" customHeight="1">
      <c r="B575" s="459"/>
    </row>
    <row r="576" ht="15.75" customHeight="1">
      <c r="B576" s="459"/>
    </row>
    <row r="577" ht="15.75" customHeight="1">
      <c r="B577" s="459"/>
    </row>
    <row r="578" ht="15.75" customHeight="1">
      <c r="B578" s="459"/>
    </row>
    <row r="579" ht="15.75" customHeight="1">
      <c r="B579" s="459"/>
    </row>
    <row r="580" ht="15.75" customHeight="1">
      <c r="B580" s="459"/>
    </row>
    <row r="581" ht="15.75" customHeight="1">
      <c r="B581" s="459"/>
    </row>
    <row r="582" ht="15.75" customHeight="1">
      <c r="B582" s="459"/>
    </row>
    <row r="583" ht="15.75" customHeight="1">
      <c r="B583" s="459"/>
    </row>
    <row r="584" ht="15.75" customHeight="1">
      <c r="B584" s="459"/>
    </row>
    <row r="585" ht="15.75" customHeight="1">
      <c r="B585" s="459"/>
    </row>
    <row r="586" ht="15.75" customHeight="1">
      <c r="B586" s="459"/>
    </row>
    <row r="587" ht="15.75" customHeight="1">
      <c r="B587" s="459"/>
    </row>
    <row r="588" ht="15.75" customHeight="1">
      <c r="B588" s="459"/>
    </row>
    <row r="589" ht="15.75" customHeight="1">
      <c r="B589" s="459"/>
    </row>
    <row r="590" ht="15.75" customHeight="1">
      <c r="B590" s="459"/>
    </row>
    <row r="591" ht="15.75" customHeight="1">
      <c r="B591" s="459"/>
    </row>
    <row r="592" ht="15.75" customHeight="1">
      <c r="B592" s="459"/>
    </row>
    <row r="593" ht="15.75" customHeight="1">
      <c r="B593" s="459"/>
    </row>
    <row r="594" ht="15.75" customHeight="1">
      <c r="B594" s="459"/>
    </row>
    <row r="595" ht="15.75" customHeight="1">
      <c r="B595" s="459"/>
    </row>
    <row r="596" ht="15.75" customHeight="1">
      <c r="B596" s="459"/>
    </row>
    <row r="597" ht="15.75" customHeight="1">
      <c r="B597" s="459"/>
    </row>
    <row r="598" ht="15.75" customHeight="1">
      <c r="B598" s="459"/>
    </row>
    <row r="599" ht="15.75" customHeight="1">
      <c r="B599" s="459"/>
    </row>
    <row r="600" ht="15.75" customHeight="1">
      <c r="B600" s="459"/>
    </row>
    <row r="601" ht="15.75" customHeight="1">
      <c r="B601" s="459"/>
    </row>
    <row r="602" ht="15.75" customHeight="1">
      <c r="B602" s="459"/>
    </row>
    <row r="603" ht="15.75" customHeight="1">
      <c r="B603" s="459"/>
    </row>
    <row r="604" ht="15.75" customHeight="1">
      <c r="B604" s="459"/>
    </row>
    <row r="605" ht="15.75" customHeight="1">
      <c r="B605" s="459"/>
    </row>
    <row r="606" ht="15.75" customHeight="1">
      <c r="B606" s="459"/>
    </row>
    <row r="607" ht="15.75" customHeight="1">
      <c r="B607" s="459"/>
    </row>
    <row r="608" ht="15.75" customHeight="1">
      <c r="B608" s="459"/>
    </row>
    <row r="609" ht="15.75" customHeight="1">
      <c r="B609" s="459"/>
    </row>
    <row r="610" ht="15.75" customHeight="1">
      <c r="B610" s="459"/>
    </row>
    <row r="611" ht="15.75" customHeight="1">
      <c r="B611" s="459"/>
    </row>
    <row r="612" ht="15.75" customHeight="1">
      <c r="B612" s="459"/>
    </row>
    <row r="613" ht="15.75" customHeight="1">
      <c r="B613" s="459"/>
    </row>
    <row r="614" ht="15.75" customHeight="1">
      <c r="B614" s="459"/>
    </row>
    <row r="615" ht="15.75" customHeight="1">
      <c r="B615" s="459"/>
    </row>
    <row r="616" ht="15.75" customHeight="1">
      <c r="B616" s="459"/>
    </row>
    <row r="617" ht="15.75" customHeight="1">
      <c r="B617" s="459"/>
    </row>
    <row r="618" ht="15.75" customHeight="1">
      <c r="B618" s="459"/>
    </row>
    <row r="619" ht="15.75" customHeight="1">
      <c r="B619" s="459"/>
    </row>
    <row r="620" ht="15.75" customHeight="1">
      <c r="B620" s="459"/>
    </row>
    <row r="621" ht="15.75" customHeight="1">
      <c r="B621" s="459"/>
    </row>
    <row r="622" ht="15.75" customHeight="1">
      <c r="B622" s="459"/>
    </row>
    <row r="623" ht="15.75" customHeight="1">
      <c r="B623" s="459"/>
    </row>
    <row r="624" ht="15.75" customHeight="1">
      <c r="B624" s="459"/>
    </row>
    <row r="625" ht="15.75" customHeight="1">
      <c r="B625" s="459"/>
    </row>
    <row r="626" ht="15.75" customHeight="1">
      <c r="B626" s="459"/>
    </row>
    <row r="627" ht="15.75" customHeight="1">
      <c r="B627" s="459"/>
    </row>
    <row r="628" ht="15.75" customHeight="1">
      <c r="B628" s="459"/>
    </row>
    <row r="629" ht="15.75" customHeight="1">
      <c r="B629" s="459"/>
    </row>
    <row r="630" ht="15.75" customHeight="1">
      <c r="B630" s="459"/>
    </row>
    <row r="631" ht="15.75" customHeight="1">
      <c r="B631" s="459"/>
    </row>
    <row r="632" ht="15.75" customHeight="1">
      <c r="B632" s="459"/>
    </row>
    <row r="633" ht="15.75" customHeight="1">
      <c r="B633" s="459"/>
    </row>
    <row r="634" ht="15.75" customHeight="1">
      <c r="B634" s="459"/>
    </row>
    <row r="635" ht="15.75" customHeight="1">
      <c r="B635" s="459"/>
    </row>
    <row r="636" ht="15.75" customHeight="1">
      <c r="B636" s="459"/>
    </row>
    <row r="637" ht="15.75" customHeight="1">
      <c r="B637" s="459"/>
    </row>
    <row r="638" ht="15.75" customHeight="1">
      <c r="B638" s="459"/>
    </row>
    <row r="639" ht="15.75" customHeight="1">
      <c r="B639" s="459"/>
    </row>
    <row r="640" ht="15.75" customHeight="1">
      <c r="B640" s="459"/>
    </row>
    <row r="641" ht="15.75" customHeight="1">
      <c r="B641" s="459"/>
    </row>
    <row r="642" ht="15.75" customHeight="1">
      <c r="B642" s="459"/>
    </row>
    <row r="643" ht="15.75" customHeight="1">
      <c r="B643" s="459"/>
    </row>
    <row r="644" ht="15.75" customHeight="1">
      <c r="B644" s="459"/>
    </row>
    <row r="645" ht="15.75" customHeight="1">
      <c r="B645" s="459"/>
    </row>
    <row r="646" ht="15.75" customHeight="1">
      <c r="B646" s="459"/>
    </row>
    <row r="647" ht="15.75" customHeight="1">
      <c r="B647" s="459"/>
    </row>
    <row r="648" ht="15.75" customHeight="1">
      <c r="B648" s="459"/>
    </row>
    <row r="649" ht="15.75" customHeight="1">
      <c r="B649" s="459"/>
    </row>
    <row r="650" ht="15.75" customHeight="1">
      <c r="B650" s="459"/>
    </row>
    <row r="651" ht="15.75" customHeight="1">
      <c r="B651" s="459"/>
    </row>
    <row r="652" ht="15.75" customHeight="1">
      <c r="B652" s="459"/>
    </row>
    <row r="653" ht="15.75" customHeight="1">
      <c r="B653" s="459"/>
    </row>
    <row r="654" ht="15.75" customHeight="1">
      <c r="B654" s="459"/>
    </row>
    <row r="655" ht="15.75" customHeight="1">
      <c r="B655" s="459"/>
    </row>
    <row r="656" ht="15.75" customHeight="1">
      <c r="B656" s="459"/>
    </row>
    <row r="657" ht="15.75" customHeight="1">
      <c r="B657" s="459"/>
    </row>
    <row r="658" ht="15.75" customHeight="1">
      <c r="B658" s="459"/>
    </row>
    <row r="659" ht="15.75" customHeight="1">
      <c r="B659" s="459"/>
    </row>
    <row r="660" ht="15.75" customHeight="1">
      <c r="B660" s="459"/>
    </row>
    <row r="661" ht="15.75" customHeight="1">
      <c r="B661" s="459"/>
    </row>
    <row r="662" ht="15.75" customHeight="1">
      <c r="B662" s="459"/>
    </row>
    <row r="663" ht="15.75" customHeight="1">
      <c r="B663" s="459"/>
    </row>
    <row r="664" ht="15.75" customHeight="1">
      <c r="B664" s="459"/>
    </row>
    <row r="665" ht="15.75" customHeight="1">
      <c r="B665" s="459"/>
    </row>
    <row r="666" ht="15.75" customHeight="1">
      <c r="B666" s="459"/>
    </row>
    <row r="667" ht="15.75" customHeight="1">
      <c r="B667" s="459"/>
    </row>
    <row r="668" ht="15.75" customHeight="1">
      <c r="B668" s="459"/>
    </row>
    <row r="669" ht="15.75" customHeight="1">
      <c r="B669" s="459"/>
    </row>
    <row r="670" ht="15.75" customHeight="1">
      <c r="B670" s="459"/>
    </row>
    <row r="671" ht="15.75" customHeight="1">
      <c r="B671" s="459"/>
    </row>
    <row r="672" ht="15.75" customHeight="1">
      <c r="B672" s="459"/>
    </row>
    <row r="673" ht="15.75" customHeight="1">
      <c r="B673" s="459"/>
    </row>
    <row r="674" ht="15.75" customHeight="1">
      <c r="B674" s="459"/>
    </row>
    <row r="675" ht="15.75" customHeight="1">
      <c r="B675" s="459"/>
    </row>
    <row r="676" ht="15.75" customHeight="1">
      <c r="B676" s="459"/>
    </row>
    <row r="677" ht="15.75" customHeight="1">
      <c r="B677" s="459"/>
    </row>
    <row r="678" ht="15.75" customHeight="1">
      <c r="B678" s="459"/>
    </row>
    <row r="679" ht="15.75" customHeight="1">
      <c r="B679" s="459"/>
    </row>
    <row r="680" ht="15.75" customHeight="1">
      <c r="B680" s="459"/>
    </row>
    <row r="681" ht="15.75" customHeight="1">
      <c r="B681" s="459"/>
    </row>
    <row r="682" ht="15.75" customHeight="1">
      <c r="B682" s="459"/>
    </row>
    <row r="683" ht="15.75" customHeight="1">
      <c r="B683" s="459"/>
    </row>
    <row r="684" ht="15.75" customHeight="1">
      <c r="B684" s="459"/>
    </row>
    <row r="685" ht="15.75" customHeight="1">
      <c r="B685" s="459"/>
    </row>
    <row r="686" ht="15.75" customHeight="1">
      <c r="B686" s="459"/>
    </row>
    <row r="687" ht="15.75" customHeight="1">
      <c r="B687" s="459"/>
    </row>
    <row r="688" ht="15.75" customHeight="1">
      <c r="B688" s="459"/>
    </row>
    <row r="689" ht="15.75" customHeight="1">
      <c r="B689" s="459"/>
    </row>
    <row r="690" ht="15.75" customHeight="1">
      <c r="B690" s="459"/>
    </row>
    <row r="691" ht="15.75" customHeight="1">
      <c r="B691" s="459"/>
    </row>
    <row r="692" ht="15.75" customHeight="1">
      <c r="B692" s="459"/>
    </row>
    <row r="693" ht="15.75" customHeight="1">
      <c r="B693" s="459"/>
    </row>
    <row r="694" ht="15.75" customHeight="1">
      <c r="B694" s="459"/>
    </row>
    <row r="695" ht="15.75" customHeight="1">
      <c r="B695" s="459"/>
    </row>
    <row r="696" ht="15.75" customHeight="1">
      <c r="B696" s="459"/>
    </row>
    <row r="697" ht="15.75" customHeight="1">
      <c r="B697" s="459"/>
    </row>
    <row r="698" ht="15.75" customHeight="1">
      <c r="B698" s="459"/>
    </row>
    <row r="699" ht="15.75" customHeight="1">
      <c r="B699" s="459"/>
    </row>
    <row r="700" ht="15.75" customHeight="1">
      <c r="B700" s="459"/>
    </row>
    <row r="701" ht="15.75" customHeight="1">
      <c r="B701" s="459"/>
    </row>
    <row r="702" ht="15.75" customHeight="1">
      <c r="B702" s="459"/>
    </row>
    <row r="703" ht="15.75" customHeight="1">
      <c r="B703" s="459"/>
    </row>
    <row r="704" ht="15.75" customHeight="1">
      <c r="B704" s="459"/>
    </row>
    <row r="705" ht="15.75" customHeight="1">
      <c r="B705" s="459"/>
    </row>
    <row r="706" ht="15.75" customHeight="1">
      <c r="B706" s="459"/>
    </row>
    <row r="707" ht="15.75" customHeight="1">
      <c r="B707" s="459"/>
    </row>
    <row r="708" ht="15.75" customHeight="1">
      <c r="B708" s="459"/>
    </row>
    <row r="709" ht="15.75" customHeight="1">
      <c r="B709" s="459"/>
    </row>
    <row r="710" ht="15.75" customHeight="1">
      <c r="B710" s="459"/>
    </row>
    <row r="711" ht="15.75" customHeight="1">
      <c r="B711" s="459"/>
    </row>
    <row r="712" ht="15.75" customHeight="1">
      <c r="B712" s="459"/>
    </row>
    <row r="713" ht="15.75" customHeight="1">
      <c r="B713" s="459"/>
    </row>
    <row r="714" ht="15.75" customHeight="1">
      <c r="B714" s="459"/>
    </row>
    <row r="715" ht="15.75" customHeight="1">
      <c r="B715" s="459"/>
    </row>
    <row r="716" ht="15.75" customHeight="1">
      <c r="B716" s="459"/>
    </row>
    <row r="717" ht="15.75" customHeight="1">
      <c r="B717" s="459"/>
    </row>
    <row r="718" ht="15.75" customHeight="1">
      <c r="B718" s="459"/>
    </row>
    <row r="719" ht="15.75" customHeight="1">
      <c r="B719" s="459"/>
    </row>
    <row r="720" ht="15.75" customHeight="1">
      <c r="B720" s="459"/>
    </row>
    <row r="721" ht="15.75" customHeight="1">
      <c r="B721" s="459"/>
    </row>
    <row r="722" ht="15.75" customHeight="1">
      <c r="B722" s="459"/>
    </row>
    <row r="723" ht="15.75" customHeight="1">
      <c r="B723" s="459"/>
    </row>
    <row r="724" ht="15.75" customHeight="1">
      <c r="B724" s="459"/>
    </row>
    <row r="725" ht="15.75" customHeight="1">
      <c r="B725" s="459"/>
    </row>
    <row r="726" ht="15.75" customHeight="1">
      <c r="B726" s="459"/>
    </row>
    <row r="727" ht="15.75" customHeight="1">
      <c r="B727" s="459"/>
    </row>
    <row r="728" ht="15.75" customHeight="1">
      <c r="B728" s="459"/>
    </row>
    <row r="729" ht="15.75" customHeight="1">
      <c r="B729" s="459"/>
    </row>
    <row r="730" ht="15.75" customHeight="1">
      <c r="B730" s="459"/>
    </row>
    <row r="731" ht="15.75" customHeight="1">
      <c r="B731" s="459"/>
    </row>
    <row r="732" ht="15.75" customHeight="1">
      <c r="B732" s="459"/>
    </row>
    <row r="733" ht="15.75" customHeight="1">
      <c r="B733" s="459"/>
    </row>
    <row r="734" ht="15.75" customHeight="1">
      <c r="B734" s="459"/>
    </row>
    <row r="735" ht="15.75" customHeight="1">
      <c r="B735" s="459"/>
    </row>
    <row r="736" ht="15.75" customHeight="1">
      <c r="B736" s="459"/>
    </row>
    <row r="737" ht="15.75" customHeight="1">
      <c r="B737" s="459"/>
    </row>
    <row r="738" ht="15.75" customHeight="1">
      <c r="B738" s="459"/>
    </row>
    <row r="739" ht="15.75" customHeight="1">
      <c r="B739" s="459"/>
    </row>
    <row r="740" ht="15.75" customHeight="1">
      <c r="B740" s="459"/>
    </row>
    <row r="741" ht="15.75" customHeight="1">
      <c r="B741" s="459"/>
    </row>
    <row r="742" ht="15.75" customHeight="1">
      <c r="B742" s="459"/>
    </row>
    <row r="743" ht="15.75" customHeight="1">
      <c r="B743" s="459"/>
    </row>
    <row r="744" ht="15.75" customHeight="1">
      <c r="B744" s="459"/>
    </row>
    <row r="745" ht="15.75" customHeight="1">
      <c r="B745" s="459"/>
    </row>
    <row r="746" ht="15.75" customHeight="1">
      <c r="B746" s="459"/>
    </row>
    <row r="747" ht="15.75" customHeight="1">
      <c r="B747" s="459"/>
    </row>
    <row r="748" ht="15.75" customHeight="1">
      <c r="B748" s="459"/>
    </row>
    <row r="749" ht="15.75" customHeight="1">
      <c r="B749" s="459"/>
    </row>
    <row r="750" ht="15.75" customHeight="1">
      <c r="B750" s="459"/>
    </row>
    <row r="751" ht="15.75" customHeight="1">
      <c r="B751" s="459"/>
    </row>
    <row r="752" ht="15.75" customHeight="1">
      <c r="B752" s="459"/>
    </row>
    <row r="753" ht="15.75" customHeight="1">
      <c r="B753" s="459"/>
    </row>
    <row r="754" ht="15.75" customHeight="1">
      <c r="B754" s="459"/>
    </row>
    <row r="755" ht="15.75" customHeight="1">
      <c r="B755" s="459"/>
    </row>
    <row r="756" ht="15.75" customHeight="1">
      <c r="B756" s="459"/>
    </row>
    <row r="757" ht="15.75" customHeight="1">
      <c r="B757" s="459"/>
    </row>
    <row r="758" ht="15.75" customHeight="1">
      <c r="B758" s="459"/>
    </row>
    <row r="759" ht="15.75" customHeight="1">
      <c r="B759" s="459"/>
    </row>
    <row r="760" ht="15.75" customHeight="1">
      <c r="B760" s="459"/>
    </row>
    <row r="761" ht="15.75" customHeight="1">
      <c r="B761" s="459"/>
    </row>
    <row r="762" ht="15.75" customHeight="1">
      <c r="B762" s="459"/>
    </row>
    <row r="763" ht="15.75" customHeight="1">
      <c r="B763" s="459"/>
    </row>
    <row r="764" ht="15.75" customHeight="1">
      <c r="B764" s="459"/>
    </row>
    <row r="765" ht="15.75" customHeight="1">
      <c r="B765" s="459"/>
    </row>
    <row r="766" ht="15.75" customHeight="1">
      <c r="B766" s="459"/>
    </row>
    <row r="767" ht="15.75" customHeight="1">
      <c r="B767" s="459"/>
    </row>
    <row r="768" ht="15.75" customHeight="1">
      <c r="B768" s="459"/>
    </row>
    <row r="769" ht="15.75" customHeight="1">
      <c r="B769" s="459"/>
    </row>
    <row r="770" ht="15.75" customHeight="1">
      <c r="B770" s="459"/>
    </row>
    <row r="771" ht="15.75" customHeight="1">
      <c r="B771" s="459"/>
    </row>
    <row r="772" ht="15.75" customHeight="1">
      <c r="B772" s="459"/>
    </row>
    <row r="773" ht="15.75" customHeight="1">
      <c r="B773" s="459"/>
    </row>
    <row r="774" ht="15.75" customHeight="1">
      <c r="B774" s="459"/>
    </row>
    <row r="775" ht="15.75" customHeight="1">
      <c r="B775" s="459"/>
    </row>
    <row r="776" ht="15.75" customHeight="1">
      <c r="B776" s="459"/>
    </row>
    <row r="777" ht="15.75" customHeight="1">
      <c r="B777" s="459"/>
    </row>
    <row r="778" ht="15.75" customHeight="1">
      <c r="B778" s="459"/>
    </row>
    <row r="779" ht="15.75" customHeight="1">
      <c r="B779" s="459"/>
    </row>
    <row r="780" ht="15.75" customHeight="1">
      <c r="B780" s="459"/>
    </row>
    <row r="781" ht="15.75" customHeight="1">
      <c r="B781" s="459"/>
    </row>
    <row r="782" ht="15.75" customHeight="1">
      <c r="B782" s="459"/>
    </row>
    <row r="783" ht="15.75" customHeight="1">
      <c r="B783" s="459"/>
    </row>
    <row r="784" ht="15.75" customHeight="1">
      <c r="B784" s="459"/>
    </row>
    <row r="785" ht="15.75" customHeight="1">
      <c r="B785" s="459"/>
    </row>
    <row r="786" ht="15.75" customHeight="1">
      <c r="B786" s="459"/>
    </row>
    <row r="787" ht="15.75" customHeight="1">
      <c r="B787" s="459"/>
    </row>
    <row r="788" ht="15.75" customHeight="1">
      <c r="B788" s="459"/>
    </row>
    <row r="789" ht="15.75" customHeight="1">
      <c r="B789" s="459"/>
    </row>
    <row r="790" ht="15.75" customHeight="1">
      <c r="B790" s="459"/>
    </row>
    <row r="791" ht="15.75" customHeight="1">
      <c r="B791" s="459"/>
    </row>
    <row r="792" ht="15.75" customHeight="1">
      <c r="B792" s="459"/>
    </row>
    <row r="793" ht="15.75" customHeight="1">
      <c r="B793" s="459"/>
    </row>
    <row r="794" ht="15.75" customHeight="1">
      <c r="B794" s="459"/>
    </row>
    <row r="795" ht="15.75" customHeight="1">
      <c r="B795" s="459"/>
    </row>
    <row r="796" ht="15.75" customHeight="1">
      <c r="B796" s="459"/>
    </row>
    <row r="797" ht="15.75" customHeight="1">
      <c r="B797" s="459"/>
    </row>
    <row r="798" ht="15.75" customHeight="1">
      <c r="B798" s="459"/>
    </row>
    <row r="799" ht="15.75" customHeight="1">
      <c r="B799" s="459"/>
    </row>
    <row r="800" ht="15.75" customHeight="1">
      <c r="B800" s="459"/>
    </row>
    <row r="801" ht="15.75" customHeight="1">
      <c r="B801" s="459"/>
    </row>
    <row r="802" ht="15.75" customHeight="1">
      <c r="B802" s="459"/>
    </row>
    <row r="803" ht="15.75" customHeight="1">
      <c r="B803" s="459"/>
    </row>
    <row r="804" ht="15.75" customHeight="1">
      <c r="B804" s="459"/>
    </row>
    <row r="805" ht="15.75" customHeight="1">
      <c r="B805" s="459"/>
    </row>
    <row r="806" ht="15.75" customHeight="1">
      <c r="B806" s="459"/>
    </row>
    <row r="807" ht="15.75" customHeight="1">
      <c r="B807" s="459"/>
    </row>
    <row r="808" ht="15.75" customHeight="1">
      <c r="B808" s="459"/>
    </row>
    <row r="809" ht="15.75" customHeight="1">
      <c r="B809" s="459"/>
    </row>
    <row r="810" ht="15.75" customHeight="1">
      <c r="B810" s="459"/>
    </row>
    <row r="811" ht="15.75" customHeight="1">
      <c r="B811" s="459"/>
    </row>
    <row r="812" ht="15.75" customHeight="1">
      <c r="B812" s="459"/>
    </row>
    <row r="813" ht="15.75" customHeight="1">
      <c r="B813" s="459"/>
    </row>
    <row r="814" ht="15.75" customHeight="1">
      <c r="B814" s="459"/>
    </row>
    <row r="815" ht="15.75" customHeight="1">
      <c r="B815" s="459"/>
    </row>
    <row r="816" ht="15.75" customHeight="1">
      <c r="B816" s="459"/>
    </row>
    <row r="817" ht="15.75" customHeight="1">
      <c r="B817" s="459"/>
    </row>
    <row r="818" ht="15.75" customHeight="1">
      <c r="B818" s="459"/>
    </row>
    <row r="819" ht="15.75" customHeight="1">
      <c r="B819" s="459"/>
    </row>
    <row r="820" ht="15.75" customHeight="1">
      <c r="B820" s="459"/>
    </row>
    <row r="821" ht="15.75" customHeight="1">
      <c r="B821" s="459"/>
    </row>
    <row r="822" ht="15.75" customHeight="1">
      <c r="B822" s="459"/>
    </row>
    <row r="823" ht="15.75" customHeight="1">
      <c r="B823" s="459"/>
    </row>
    <row r="824" ht="15.75" customHeight="1">
      <c r="B824" s="459"/>
    </row>
    <row r="825" ht="15.75" customHeight="1">
      <c r="B825" s="459"/>
    </row>
    <row r="826" ht="15.75" customHeight="1">
      <c r="B826" s="459"/>
    </row>
    <row r="827" ht="15.75" customHeight="1">
      <c r="B827" s="459"/>
    </row>
    <row r="828" ht="15.75" customHeight="1">
      <c r="B828" s="459"/>
    </row>
    <row r="829" ht="15.75" customHeight="1">
      <c r="B829" s="459"/>
    </row>
    <row r="830" ht="15.75" customHeight="1">
      <c r="B830" s="459"/>
    </row>
    <row r="831" ht="15.75" customHeight="1">
      <c r="B831" s="459"/>
    </row>
    <row r="832" ht="15.75" customHeight="1">
      <c r="B832" s="459"/>
    </row>
    <row r="833" ht="15.75" customHeight="1">
      <c r="B833" s="459"/>
    </row>
    <row r="834" ht="15.75" customHeight="1">
      <c r="B834" s="459"/>
    </row>
    <row r="835" ht="15.75" customHeight="1">
      <c r="B835" s="459"/>
    </row>
    <row r="836" ht="15.75" customHeight="1">
      <c r="B836" s="459"/>
    </row>
    <row r="837" ht="15.75" customHeight="1">
      <c r="B837" s="459"/>
    </row>
    <row r="838" ht="15.75" customHeight="1">
      <c r="B838" s="459"/>
    </row>
    <row r="839" ht="15.75" customHeight="1">
      <c r="B839" s="459"/>
    </row>
    <row r="840" ht="15.75" customHeight="1">
      <c r="B840" s="459"/>
    </row>
    <row r="841" ht="15.75" customHeight="1">
      <c r="B841" s="459"/>
    </row>
    <row r="842" ht="15.75" customHeight="1">
      <c r="B842" s="459"/>
    </row>
    <row r="843" ht="15.75" customHeight="1">
      <c r="B843" s="459"/>
    </row>
    <row r="844" ht="15.75" customHeight="1">
      <c r="B844" s="459"/>
    </row>
    <row r="845" ht="15.75" customHeight="1">
      <c r="B845" s="459"/>
    </row>
    <row r="846" ht="15.75" customHeight="1">
      <c r="B846" s="459"/>
    </row>
    <row r="847" ht="15.75" customHeight="1">
      <c r="B847" s="459"/>
    </row>
    <row r="848" ht="15.75" customHeight="1">
      <c r="B848" s="459"/>
    </row>
    <row r="849" ht="15.75" customHeight="1">
      <c r="B849" s="459"/>
    </row>
    <row r="850" ht="15.75" customHeight="1">
      <c r="B850" s="459"/>
    </row>
    <row r="851" ht="15.75" customHeight="1">
      <c r="B851" s="459"/>
    </row>
    <row r="852" ht="15.75" customHeight="1">
      <c r="B852" s="459"/>
    </row>
    <row r="853" ht="15.75" customHeight="1">
      <c r="B853" s="459"/>
    </row>
    <row r="854" ht="15.75" customHeight="1">
      <c r="B854" s="459"/>
    </row>
    <row r="855" ht="15.75" customHeight="1">
      <c r="B855" s="459"/>
    </row>
    <row r="856" ht="15.75" customHeight="1">
      <c r="B856" s="459"/>
    </row>
    <row r="857" ht="15.75" customHeight="1">
      <c r="B857" s="459"/>
    </row>
    <row r="858" ht="15.75" customHeight="1">
      <c r="B858" s="459"/>
    </row>
    <row r="859" ht="15.75" customHeight="1">
      <c r="B859" s="459"/>
    </row>
    <row r="860" ht="15.75" customHeight="1">
      <c r="B860" s="459"/>
    </row>
    <row r="861" ht="15.75" customHeight="1">
      <c r="B861" s="459"/>
    </row>
    <row r="862" ht="15.75" customHeight="1">
      <c r="B862" s="459"/>
    </row>
    <row r="863" ht="15.75" customHeight="1">
      <c r="B863" s="459"/>
    </row>
    <row r="864" ht="15.75" customHeight="1">
      <c r="B864" s="459"/>
    </row>
    <row r="865" ht="15.75" customHeight="1">
      <c r="B865" s="459"/>
    </row>
    <row r="866" ht="15.75" customHeight="1">
      <c r="B866" s="459"/>
    </row>
    <row r="867" ht="15.75" customHeight="1">
      <c r="B867" s="459"/>
    </row>
    <row r="868" ht="15.75" customHeight="1">
      <c r="B868" s="459"/>
    </row>
    <row r="869" ht="15.75" customHeight="1">
      <c r="B869" s="459"/>
    </row>
    <row r="870" ht="15.75" customHeight="1">
      <c r="B870" s="459"/>
    </row>
    <row r="871" ht="15.75" customHeight="1">
      <c r="B871" s="459"/>
    </row>
    <row r="872" ht="15.75" customHeight="1">
      <c r="B872" s="459"/>
    </row>
    <row r="873" ht="15.75" customHeight="1">
      <c r="B873" s="459"/>
    </row>
    <row r="874" ht="15.75" customHeight="1">
      <c r="B874" s="459"/>
    </row>
    <row r="875" ht="15.75" customHeight="1">
      <c r="B875" s="459"/>
    </row>
    <row r="876" ht="15.75" customHeight="1">
      <c r="B876" s="459"/>
    </row>
    <row r="877" ht="15.75" customHeight="1">
      <c r="B877" s="459"/>
    </row>
    <row r="878" ht="15.75" customHeight="1">
      <c r="B878" s="459"/>
    </row>
    <row r="879" ht="15.75" customHeight="1">
      <c r="B879" s="459"/>
    </row>
    <row r="880" ht="15.75" customHeight="1">
      <c r="B880" s="459"/>
    </row>
    <row r="881" ht="15.75" customHeight="1">
      <c r="B881" s="459"/>
    </row>
    <row r="882" ht="15.75" customHeight="1">
      <c r="B882" s="459"/>
    </row>
    <row r="883" ht="15.75" customHeight="1">
      <c r="B883" s="459"/>
    </row>
    <row r="884" ht="15.75" customHeight="1">
      <c r="B884" s="459"/>
    </row>
    <row r="885" ht="15.75" customHeight="1">
      <c r="B885" s="459"/>
    </row>
    <row r="886" ht="15.75" customHeight="1">
      <c r="B886" s="459"/>
    </row>
    <row r="887" ht="15.75" customHeight="1">
      <c r="B887" s="459"/>
    </row>
    <row r="888" ht="15.75" customHeight="1">
      <c r="B888" s="459"/>
    </row>
    <row r="889" ht="15.75" customHeight="1">
      <c r="B889" s="459"/>
    </row>
    <row r="890" ht="15.75" customHeight="1">
      <c r="B890" s="459"/>
    </row>
    <row r="891" ht="15.75" customHeight="1">
      <c r="B891" s="459"/>
    </row>
    <row r="892" ht="15.75" customHeight="1">
      <c r="B892" s="459"/>
    </row>
    <row r="893" ht="15.75" customHeight="1">
      <c r="B893" s="459"/>
    </row>
    <row r="894" ht="15.75" customHeight="1">
      <c r="B894" s="459"/>
    </row>
    <row r="895" ht="15.75" customHeight="1">
      <c r="B895" s="459"/>
    </row>
    <row r="896" ht="15.75" customHeight="1">
      <c r="B896" s="459"/>
    </row>
    <row r="897" ht="15.75" customHeight="1">
      <c r="B897" s="459"/>
    </row>
    <row r="898" ht="15.75" customHeight="1">
      <c r="B898" s="459"/>
    </row>
    <row r="899" ht="15.75" customHeight="1">
      <c r="B899" s="459"/>
    </row>
    <row r="900" ht="15.75" customHeight="1">
      <c r="B900" s="459"/>
    </row>
    <row r="901" ht="15.75" customHeight="1">
      <c r="B901" s="459"/>
    </row>
    <row r="902" ht="15.75" customHeight="1">
      <c r="B902" s="459"/>
    </row>
    <row r="903" ht="15.75" customHeight="1">
      <c r="B903" s="459"/>
    </row>
    <row r="904" ht="15.75" customHeight="1">
      <c r="B904" s="459"/>
    </row>
    <row r="905" ht="15.75" customHeight="1">
      <c r="B905" s="459"/>
    </row>
    <row r="906" ht="15.75" customHeight="1">
      <c r="B906" s="459"/>
    </row>
    <row r="907" ht="15.75" customHeight="1">
      <c r="B907" s="459"/>
    </row>
    <row r="908" ht="15.75" customHeight="1">
      <c r="B908" s="459"/>
    </row>
    <row r="909" ht="15.75" customHeight="1">
      <c r="B909" s="459"/>
    </row>
    <row r="910" ht="15.75" customHeight="1">
      <c r="B910" s="459"/>
    </row>
    <row r="911" ht="15.75" customHeight="1">
      <c r="B911" s="459"/>
    </row>
    <row r="912" ht="15.75" customHeight="1">
      <c r="B912" s="459"/>
    </row>
    <row r="913" ht="15.75" customHeight="1">
      <c r="B913" s="459"/>
    </row>
    <row r="914" ht="15.75" customHeight="1">
      <c r="B914" s="459"/>
    </row>
    <row r="915" ht="15.75" customHeight="1">
      <c r="B915" s="459"/>
    </row>
    <row r="916" ht="15.75" customHeight="1">
      <c r="B916" s="459"/>
    </row>
    <row r="917" ht="15.75" customHeight="1">
      <c r="B917" s="459"/>
    </row>
    <row r="918" ht="15.75" customHeight="1">
      <c r="B918" s="459"/>
    </row>
    <row r="919" ht="15.75" customHeight="1">
      <c r="B919" s="459"/>
    </row>
    <row r="920" ht="15.75" customHeight="1">
      <c r="B920" s="459"/>
    </row>
    <row r="921" ht="15.75" customHeight="1">
      <c r="B921" s="459"/>
    </row>
    <row r="922" ht="15.75" customHeight="1">
      <c r="B922" s="459"/>
    </row>
    <row r="923" ht="15.75" customHeight="1">
      <c r="B923" s="459"/>
    </row>
    <row r="924" ht="15.75" customHeight="1">
      <c r="B924" s="459"/>
    </row>
    <row r="925" ht="15.75" customHeight="1">
      <c r="B925" s="459"/>
    </row>
    <row r="926" ht="15.75" customHeight="1">
      <c r="B926" s="459"/>
    </row>
    <row r="927" ht="15.75" customHeight="1">
      <c r="B927" s="459"/>
    </row>
    <row r="928" ht="15.75" customHeight="1">
      <c r="B928" s="459"/>
    </row>
    <row r="929" ht="15.75" customHeight="1">
      <c r="B929" s="459"/>
    </row>
    <row r="930" ht="15.75" customHeight="1">
      <c r="B930" s="459"/>
    </row>
    <row r="931" ht="15.75" customHeight="1">
      <c r="B931" s="459"/>
    </row>
    <row r="932" ht="15.75" customHeight="1">
      <c r="B932" s="459"/>
    </row>
    <row r="933" ht="15.75" customHeight="1">
      <c r="B933" s="459"/>
    </row>
    <row r="934" ht="15.75" customHeight="1">
      <c r="B934" s="459"/>
    </row>
    <row r="935" ht="15.75" customHeight="1">
      <c r="B935" s="459"/>
    </row>
    <row r="936" ht="15.75" customHeight="1">
      <c r="B936" s="459"/>
    </row>
    <row r="937" ht="15.75" customHeight="1">
      <c r="B937" s="459"/>
    </row>
    <row r="938" ht="15.75" customHeight="1">
      <c r="B938" s="459"/>
    </row>
    <row r="939" ht="15.75" customHeight="1">
      <c r="B939" s="459"/>
    </row>
    <row r="940" ht="15.75" customHeight="1">
      <c r="B940" s="459"/>
    </row>
    <row r="941" ht="15.75" customHeight="1">
      <c r="B941" s="459"/>
    </row>
    <row r="942" ht="15.75" customHeight="1">
      <c r="B942" s="459"/>
    </row>
    <row r="943" ht="15.75" customHeight="1">
      <c r="B943" s="459"/>
    </row>
    <row r="944" ht="15.75" customHeight="1">
      <c r="B944" s="459"/>
    </row>
    <row r="945" ht="15.75" customHeight="1">
      <c r="B945" s="459"/>
    </row>
    <row r="946" ht="15.75" customHeight="1">
      <c r="B946" s="459"/>
    </row>
    <row r="947" ht="15.75" customHeight="1">
      <c r="B947" s="459"/>
    </row>
    <row r="948" ht="15.75" customHeight="1">
      <c r="B948" s="459"/>
    </row>
    <row r="949" ht="15.75" customHeight="1">
      <c r="B949" s="459"/>
    </row>
    <row r="950" ht="15.75" customHeight="1">
      <c r="B950" s="459"/>
    </row>
    <row r="951" ht="15.75" customHeight="1">
      <c r="B951" s="459"/>
    </row>
    <row r="952" ht="15.75" customHeight="1">
      <c r="B952" s="459"/>
    </row>
    <row r="953" ht="15.75" customHeight="1">
      <c r="B953" s="459"/>
    </row>
    <row r="954" ht="15.75" customHeight="1">
      <c r="B954" s="459"/>
    </row>
    <row r="955" ht="15.75" customHeight="1">
      <c r="B955" s="459"/>
    </row>
    <row r="956" ht="15.75" customHeight="1">
      <c r="B956" s="459"/>
    </row>
    <row r="957" ht="15.75" customHeight="1">
      <c r="B957" s="459"/>
    </row>
  </sheetData>
  <mergeCells count="24">
    <mergeCell ref="L3:L19"/>
    <mergeCell ref="L21:L37"/>
    <mergeCell ref="L39:L55"/>
    <mergeCell ref="A1:K1"/>
    <mergeCell ref="L1:L2"/>
    <mergeCell ref="A2:K2"/>
    <mergeCell ref="A3:B3"/>
    <mergeCell ref="A4:A7"/>
    <mergeCell ref="A8:A12"/>
    <mergeCell ref="A18:A19"/>
    <mergeCell ref="A36:A37"/>
    <mergeCell ref="A39:B39"/>
    <mergeCell ref="A40:A43"/>
    <mergeCell ref="A44:A48"/>
    <mergeCell ref="A49:A50"/>
    <mergeCell ref="A51:A53"/>
    <mergeCell ref="A54:A55"/>
    <mergeCell ref="A13:A14"/>
    <mergeCell ref="A15:A17"/>
    <mergeCell ref="A21:B21"/>
    <mergeCell ref="A22:A25"/>
    <mergeCell ref="A26:A30"/>
    <mergeCell ref="A31:A32"/>
    <mergeCell ref="A33:A35"/>
  </mergeCells>
  <conditionalFormatting sqref="J4:J19 J22:J37 J40:J55">
    <cfRule type="cellIs" dxfId="0" priority="1" operator="equal">
      <formula>"Yellow"</formula>
    </cfRule>
  </conditionalFormatting>
  <conditionalFormatting sqref="J4:J19 J22:J37 J40:J55">
    <cfRule type="cellIs" dxfId="1" priority="2" operator="equal">
      <formula>"Red"</formula>
    </cfRule>
  </conditionalFormatting>
  <conditionalFormatting sqref="J4:J19 J22:J37 J40:J55">
    <cfRule type="cellIs" dxfId="2" priority="3" operator="equal">
      <formula>"Green"</formula>
    </cfRule>
  </conditionalFormatting>
  <conditionalFormatting sqref="J4:J19 J22:J37 J40:J55">
    <cfRule type="cellIs" dxfId="3" priority="4" operator="equal">
      <formula>"Light Green"</formula>
    </cfRule>
  </conditionalFormatting>
  <conditionalFormatting sqref="J4:J19 J22:J37 J40:J55">
    <cfRule type="cellIs" dxfId="4" priority="5" operator="equal">
      <formula>"Light Red"</formula>
    </cfRule>
  </conditionalFormatting>
  <conditionalFormatting sqref="J16:J19 J34:J37 J52:J55">
    <cfRule type="beginsWith" dxfId="5" priority="6" operator="beginsWith" text="#">
      <formula>LEFT((J16),LEN("#"))=("#")</formula>
    </cfRule>
  </conditionalFormatting>
  <printOptions/>
  <pageMargins bottom="0.75" footer="0.0" header="0.0" left="0.7" right="0.7" top="0.75"/>
  <pageSetup orientation="portrait"/>
  <headerFooter>
    <oddHeader>&amp;C&amp;A</oddHeader>
  </headerFooter>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0.1" defaultRowHeight="15.0"/>
  <cols>
    <col customWidth="1" min="1" max="1" width="11.4"/>
    <col customWidth="1" min="2" max="2" width="26.8"/>
    <col customWidth="1" min="3" max="3" width="10.1"/>
    <col customWidth="1" min="4" max="7" width="11.2"/>
    <col customWidth="1" min="8" max="8" width="10.8"/>
    <col customWidth="1" min="9" max="9" width="13.6"/>
    <col customWidth="1" min="10" max="10" width="11.2"/>
    <col customWidth="1" min="11" max="11" width="30.3"/>
    <col customWidth="1" min="12" max="12" width="0.7"/>
    <col customWidth="1" min="13" max="24" width="9.5"/>
  </cols>
  <sheetData>
    <row r="1" ht="72.0" customHeight="1">
      <c r="A1" s="345" t="s">
        <v>127</v>
      </c>
      <c r="B1" s="346"/>
      <c r="C1" s="346"/>
      <c r="D1" s="346"/>
      <c r="E1" s="346"/>
      <c r="F1" s="346"/>
      <c r="G1" s="346"/>
      <c r="H1" s="346"/>
      <c r="I1" s="346"/>
      <c r="J1" s="346"/>
      <c r="K1" s="347"/>
      <c r="L1" s="348"/>
    </row>
    <row r="2" ht="6.75" customHeight="1">
      <c r="A2" s="349"/>
      <c r="K2" s="350"/>
      <c r="L2" s="351"/>
    </row>
    <row r="3" ht="33.0" customHeight="1">
      <c r="A3" s="352">
        <v>45017.0</v>
      </c>
      <c r="B3" s="346"/>
      <c r="C3" s="353" t="s">
        <v>128</v>
      </c>
      <c r="D3" s="353" t="s">
        <v>129</v>
      </c>
      <c r="E3" s="354" t="s">
        <v>130</v>
      </c>
      <c r="F3" s="354" t="s">
        <v>131</v>
      </c>
      <c r="G3" s="354" t="s">
        <v>132</v>
      </c>
      <c r="H3" s="354" t="s">
        <v>133</v>
      </c>
      <c r="I3" s="355" t="s">
        <v>134</v>
      </c>
      <c r="J3" s="356" t="s">
        <v>135</v>
      </c>
      <c r="K3" s="357"/>
      <c r="L3" s="358"/>
    </row>
    <row r="4" ht="15.75" customHeight="1">
      <c r="A4" s="359" t="s">
        <v>136</v>
      </c>
      <c r="B4" s="460" t="s">
        <v>167</v>
      </c>
      <c r="C4" s="371">
        <v>0.0</v>
      </c>
      <c r="D4" s="371"/>
      <c r="E4" s="371"/>
      <c r="F4" s="371"/>
      <c r="G4" s="371"/>
      <c r="H4" s="461"/>
      <c r="I4" s="373"/>
      <c r="J4" s="374" t="str">
        <f t="shared" ref="J4:J9" si="1">IF((H4/I4)&gt;0.99, "Green",IF(AND((H4/I4)&gt;0.79, (H4/I4)&lt;0.99), "Light Green", IF(AND((H4/I4)&gt;0.59,(H4/I4)&lt;0.8), "Yellow", IF(AND((H4/I4)&gt;0.29,(H4/I4)&lt;0.6), "Light Red", IF((H4/I4)&lt;0.3, "Red")))))</f>
        <v>#DIV/0!</v>
      </c>
      <c r="K4" s="369" t="s">
        <v>142</v>
      </c>
    </row>
    <row r="5" ht="15.75" customHeight="1">
      <c r="A5" s="66"/>
      <c r="B5" s="107"/>
      <c r="C5" s="107"/>
      <c r="D5" s="107"/>
      <c r="E5" s="107"/>
      <c r="F5" s="107"/>
      <c r="G5" s="107"/>
      <c r="H5" s="33"/>
      <c r="I5" s="462"/>
      <c r="J5" s="379" t="str">
        <f t="shared" si="1"/>
        <v>#DIV/0!</v>
      </c>
      <c r="K5" s="369"/>
    </row>
    <row r="6" ht="15.75" customHeight="1">
      <c r="A6" s="380" t="s">
        <v>144</v>
      </c>
      <c r="B6" s="463" t="s">
        <v>168</v>
      </c>
      <c r="C6" s="464">
        <v>0.0</v>
      </c>
      <c r="D6" s="465"/>
      <c r="E6" s="465"/>
      <c r="F6" s="465"/>
      <c r="G6" s="465"/>
      <c r="H6" s="466">
        <f>SUM(C6:G6)</f>
        <v>0</v>
      </c>
      <c r="I6" s="373"/>
      <c r="J6" s="368" t="str">
        <f t="shared" si="1"/>
        <v>#DIV/0!</v>
      </c>
      <c r="K6" s="369" t="s">
        <v>146</v>
      </c>
    </row>
    <row r="7" ht="15.75" customHeight="1">
      <c r="A7" s="54"/>
      <c r="B7" s="254"/>
      <c r="C7" s="254"/>
      <c r="D7" s="254"/>
      <c r="E7" s="254"/>
      <c r="F7" s="254"/>
      <c r="G7" s="254"/>
      <c r="H7" s="254"/>
      <c r="I7" s="462"/>
      <c r="J7" s="374" t="str">
        <f t="shared" si="1"/>
        <v>#DIV/0!</v>
      </c>
      <c r="K7" s="369" t="s">
        <v>140</v>
      </c>
    </row>
    <row r="8" ht="15.75" customHeight="1">
      <c r="A8" s="54"/>
      <c r="B8" s="467" t="s">
        <v>169</v>
      </c>
      <c r="C8" s="464">
        <v>0.0</v>
      </c>
      <c r="D8" s="465"/>
      <c r="E8" s="465"/>
      <c r="F8" s="465"/>
      <c r="G8" s="465"/>
      <c r="H8" s="466">
        <f>AVERAGE(C8:G8)</f>
        <v>0</v>
      </c>
      <c r="I8" s="373"/>
      <c r="J8" s="368" t="str">
        <f t="shared" si="1"/>
        <v>#DIV/0!</v>
      </c>
      <c r="K8" s="369" t="s">
        <v>149</v>
      </c>
    </row>
    <row r="9" ht="15.75" customHeight="1">
      <c r="A9" s="54"/>
      <c r="B9" s="254"/>
      <c r="C9" s="254"/>
      <c r="D9" s="254"/>
      <c r="E9" s="254"/>
      <c r="F9" s="254"/>
      <c r="G9" s="254"/>
      <c r="H9" s="254"/>
      <c r="I9" s="462"/>
      <c r="J9" s="388" t="str">
        <f t="shared" si="1"/>
        <v>#DIV/0!</v>
      </c>
      <c r="K9" s="369" t="s">
        <v>151</v>
      </c>
    </row>
    <row r="10" ht="15.75" customHeight="1">
      <c r="A10" s="66"/>
      <c r="B10" s="389" t="s">
        <v>170</v>
      </c>
      <c r="C10" s="445"/>
      <c r="D10" s="446"/>
      <c r="E10" s="446"/>
      <c r="F10" s="446"/>
      <c r="G10" s="446"/>
      <c r="H10" s="391"/>
      <c r="I10" s="392"/>
      <c r="J10" s="393"/>
      <c r="K10" s="369"/>
    </row>
    <row r="11" ht="15.75" customHeight="1">
      <c r="A11" s="394" t="s">
        <v>153</v>
      </c>
      <c r="B11" s="395" t="s">
        <v>171</v>
      </c>
      <c r="C11" s="447">
        <v>0.0</v>
      </c>
      <c r="D11" s="448"/>
      <c r="E11" s="448"/>
      <c r="F11" s="448"/>
      <c r="G11" s="448"/>
      <c r="H11" s="396">
        <f t="shared" ref="H11:H13" si="2">SUM(C11:G11)</f>
        <v>0</v>
      </c>
      <c r="I11" s="397"/>
      <c r="J11" s="398" t="str">
        <f t="shared" ref="J11:J12" si="3">IF(((H11/I11)&gt;0.99),"Green", IF(AND((H11/I11)&gt;0.79, (H11/I11)&lt;0.99),"Light Green", IF(AND((H11/I11)&gt;0.59, (H11/I11)&lt;0.8),"Yellow", IF(AND((H11/I11)&gt;0.29, (H11/I11)&lt;0.6),"Light Red", IF((H11/I11)&lt;0.3,"Red")))))</f>
        <v>#DIV/0!</v>
      </c>
      <c r="K11" s="369" t="s">
        <v>146</v>
      </c>
    </row>
    <row r="12" ht="15.75" customHeight="1">
      <c r="A12" s="58"/>
      <c r="B12" s="399" t="s">
        <v>172</v>
      </c>
      <c r="C12" s="371">
        <v>0.0</v>
      </c>
      <c r="D12" s="449"/>
      <c r="E12" s="449"/>
      <c r="F12" s="449"/>
      <c r="G12" s="449"/>
      <c r="H12" s="401">
        <f t="shared" si="2"/>
        <v>0</v>
      </c>
      <c r="I12" s="402"/>
      <c r="J12" s="398" t="str">
        <f t="shared" si="3"/>
        <v>#DIV/0!</v>
      </c>
      <c r="K12" s="369" t="s">
        <v>156</v>
      </c>
    </row>
    <row r="13" ht="15.75" customHeight="1">
      <c r="A13" s="403" t="s">
        <v>157</v>
      </c>
      <c r="B13" s="468" t="s">
        <v>173</v>
      </c>
      <c r="C13" s="405">
        <v>0.0</v>
      </c>
      <c r="D13" s="450"/>
      <c r="E13" s="450"/>
      <c r="F13" s="450"/>
      <c r="G13" s="450"/>
      <c r="H13" s="406">
        <f t="shared" si="2"/>
        <v>0</v>
      </c>
      <c r="I13" s="407"/>
      <c r="J13" s="408" t="str">
        <f t="shared" ref="J13:J14" si="4">IF((H13/I13)&gt;0.99, "Green",IF(AND((H13/I13)&gt;0.79, (H13/I13)&lt;0.99), "Light Green", IF(AND((H13/I13)&gt;0.59,(H13/I13)&lt;0.8), "Yellow", IF(AND((H13/I13)&gt;0.29,(H13/I13)&lt;0.6), "Light Red", IF((H13/I13)&lt;0.3, "Red")))))</f>
        <v>#DIV/0!</v>
      </c>
      <c r="K13" s="409" t="s">
        <v>159</v>
      </c>
    </row>
    <row r="14" ht="15.75" customHeight="1">
      <c r="A14" s="36"/>
      <c r="B14" s="468" t="s">
        <v>174</v>
      </c>
      <c r="C14" s="411">
        <v>0.0</v>
      </c>
      <c r="D14" s="451"/>
      <c r="E14" s="451"/>
      <c r="F14" s="451"/>
      <c r="G14" s="451"/>
      <c r="H14" s="412">
        <f>AVERAGE(C14:G14)</f>
        <v>0</v>
      </c>
      <c r="I14" s="413"/>
      <c r="J14" s="414" t="str">
        <f t="shared" si="4"/>
        <v>#DIV/0!</v>
      </c>
      <c r="K14" s="409" t="s">
        <v>161</v>
      </c>
    </row>
    <row r="15" ht="15.75" customHeight="1">
      <c r="A15" s="31"/>
      <c r="B15" s="415" t="s">
        <v>175</v>
      </c>
      <c r="C15" s="452"/>
      <c r="D15" s="453"/>
      <c r="E15" s="453"/>
      <c r="F15" s="453"/>
      <c r="G15" s="453"/>
      <c r="H15" s="454"/>
      <c r="I15" s="418"/>
      <c r="J15" s="419"/>
      <c r="K15" s="409"/>
    </row>
    <row r="16" ht="18.75" customHeight="1">
      <c r="A16" s="420" t="s">
        <v>163</v>
      </c>
      <c r="B16" s="395" t="s">
        <v>164</v>
      </c>
      <c r="C16" s="455">
        <v>0.0</v>
      </c>
      <c r="D16" s="456"/>
      <c r="E16" s="456"/>
      <c r="F16" s="456"/>
      <c r="G16" s="456"/>
      <c r="H16" s="422">
        <f t="shared" ref="H16:H17" si="5">SUM(C16:G16)</f>
        <v>0</v>
      </c>
      <c r="I16" s="423"/>
      <c r="J16" s="424" t="str">
        <f t="shared" ref="J16:J17" si="6">IF((H16/I16)&gt;0.79, "Green",IF(AND((H16/I16)&gt;0.59, (H16/I16)&lt;0.8), "Light Green", IF(AND((H16/I16)&gt;0.39,(H16/I16)&lt;0.6), "Yellow", IF(AND((H16/I16)&gt;0.19,(H16/I16)&lt;0.4), "Light Red", IF((H16/I16)&lt;0.2, "Red")))))</f>
        <v>#DIV/0!</v>
      </c>
      <c r="K16" s="425"/>
    </row>
    <row r="17" ht="15.75" customHeight="1">
      <c r="A17" s="66"/>
      <c r="B17" s="389" t="s">
        <v>165</v>
      </c>
      <c r="C17" s="457">
        <v>0.0</v>
      </c>
      <c r="D17" s="458"/>
      <c r="E17" s="458"/>
      <c r="F17" s="458"/>
      <c r="G17" s="458"/>
      <c r="H17" s="427">
        <f t="shared" si="5"/>
        <v>0</v>
      </c>
      <c r="I17" s="428"/>
      <c r="J17" s="429" t="str">
        <f t="shared" si="6"/>
        <v>#DIV/0!</v>
      </c>
      <c r="K17" s="430" t="s">
        <v>166</v>
      </c>
    </row>
    <row r="18" ht="15.75" customHeight="1">
      <c r="B18" s="431"/>
      <c r="C18" s="432"/>
    </row>
    <row r="19" ht="33.0" customHeight="1">
      <c r="A19" s="352">
        <v>45047.0</v>
      </c>
      <c r="B19" s="346"/>
      <c r="C19" s="353" t="s">
        <v>128</v>
      </c>
      <c r="D19" s="353" t="s">
        <v>129</v>
      </c>
      <c r="E19" s="354" t="s">
        <v>130</v>
      </c>
      <c r="F19" s="354" t="s">
        <v>131</v>
      </c>
      <c r="G19" s="354" t="s">
        <v>132</v>
      </c>
      <c r="H19" s="354" t="s">
        <v>133</v>
      </c>
      <c r="I19" s="355" t="s">
        <v>134</v>
      </c>
      <c r="J19" s="356" t="s">
        <v>135</v>
      </c>
      <c r="K19" s="357"/>
      <c r="L19" s="358"/>
    </row>
    <row r="20" ht="15.75" customHeight="1">
      <c r="A20" s="359" t="s">
        <v>136</v>
      </c>
      <c r="B20" s="460" t="s">
        <v>167</v>
      </c>
      <c r="C20" s="371">
        <v>0.0</v>
      </c>
      <c r="D20" s="371"/>
      <c r="E20" s="371"/>
      <c r="F20" s="371"/>
      <c r="G20" s="371"/>
      <c r="H20" s="461"/>
      <c r="I20" s="373"/>
      <c r="J20" s="364" t="str">
        <f t="shared" ref="J20:J24" si="7">IF((H20/I20)&gt;0.99, "Green",IF(AND((H20/I20)&gt;0.79, (H20/I20)&lt;0.99), "Light Green", IF(AND((H20/I20)&gt;0.59,(H20/I20)&lt;0.8), "Yellow", IF(AND((H20/I20)&gt;0.29,(H20/I20)&lt;0.6), "Light Red", IF((H20/I20)&lt;0.3, "Red")))))</f>
        <v>#DIV/0!</v>
      </c>
      <c r="K20" s="365" t="s">
        <v>138</v>
      </c>
    </row>
    <row r="21" ht="15.75" customHeight="1">
      <c r="A21" s="66"/>
      <c r="B21" s="107"/>
      <c r="C21" s="107"/>
      <c r="D21" s="107"/>
      <c r="E21" s="107"/>
      <c r="F21" s="107"/>
      <c r="G21" s="107"/>
      <c r="H21" s="33"/>
      <c r="I21" s="462"/>
      <c r="J21" s="368" t="str">
        <f t="shared" si="7"/>
        <v>#DIV/0!</v>
      </c>
      <c r="K21" s="369" t="s">
        <v>140</v>
      </c>
    </row>
    <row r="22" ht="15.75" customHeight="1">
      <c r="A22" s="380" t="s">
        <v>144</v>
      </c>
      <c r="B22" s="381" t="s">
        <v>168</v>
      </c>
      <c r="C22" s="385">
        <v>0.0</v>
      </c>
      <c r="D22" s="443"/>
      <c r="E22" s="443"/>
      <c r="F22" s="443"/>
      <c r="G22" s="443"/>
      <c r="H22" s="383">
        <f t="shared" ref="H22:H23" si="8">AVERAGE(C22:G22)</f>
        <v>0</v>
      </c>
      <c r="I22" s="384"/>
      <c r="J22" s="374" t="str">
        <f t="shared" si="7"/>
        <v>#DIV/0!</v>
      </c>
      <c r="K22" s="369" t="s">
        <v>140</v>
      </c>
    </row>
    <row r="23" ht="15.75" customHeight="1">
      <c r="A23" s="54"/>
      <c r="B23" s="467" t="s">
        <v>169</v>
      </c>
      <c r="C23" s="464">
        <v>0.0</v>
      </c>
      <c r="D23" s="465"/>
      <c r="E23" s="465"/>
      <c r="F23" s="465"/>
      <c r="G23" s="465"/>
      <c r="H23" s="466">
        <f t="shared" si="8"/>
        <v>0</v>
      </c>
      <c r="I23" s="469"/>
      <c r="J23" s="368" t="str">
        <f t="shared" si="7"/>
        <v>#DIV/0!</v>
      </c>
      <c r="K23" s="369" t="s">
        <v>149</v>
      </c>
    </row>
    <row r="24" ht="15.75" customHeight="1">
      <c r="A24" s="54"/>
      <c r="B24" s="254"/>
      <c r="C24" s="254"/>
      <c r="D24" s="254"/>
      <c r="E24" s="254"/>
      <c r="F24" s="254"/>
      <c r="G24" s="254"/>
      <c r="H24" s="254"/>
      <c r="I24" s="254"/>
      <c r="J24" s="388" t="str">
        <f t="shared" si="7"/>
        <v>#DIV/0!</v>
      </c>
      <c r="K24" s="369" t="s">
        <v>151</v>
      </c>
    </row>
    <row r="25" ht="15.75" customHeight="1">
      <c r="A25" s="66"/>
      <c r="B25" s="389" t="s">
        <v>170</v>
      </c>
      <c r="C25" s="445"/>
      <c r="D25" s="446"/>
      <c r="E25" s="446"/>
      <c r="F25" s="445">
        <v>0.0016</v>
      </c>
      <c r="G25" s="470" t="s">
        <v>176</v>
      </c>
      <c r="H25" s="391"/>
      <c r="I25" s="392"/>
      <c r="J25" s="393"/>
      <c r="K25" s="471" t="s">
        <v>177</v>
      </c>
    </row>
    <row r="26" ht="15.75" customHeight="1">
      <c r="A26" s="394" t="s">
        <v>153</v>
      </c>
      <c r="B26" s="395" t="s">
        <v>171</v>
      </c>
      <c r="C26" s="447">
        <v>0.0</v>
      </c>
      <c r="D26" s="448"/>
      <c r="E26" s="448"/>
      <c r="F26" s="448"/>
      <c r="G26" s="448"/>
      <c r="H26" s="396">
        <f t="shared" ref="H26:H28" si="9">SUM(C26:G26)</f>
        <v>0</v>
      </c>
      <c r="I26" s="397"/>
      <c r="J26" s="398" t="str">
        <f t="shared" ref="J26:J27" si="10">IF(((H26/I26)&gt;0.99),"Green", IF(AND((H26/I26)&gt;0.79, (H26/I26)&lt;0.99),"Light Green", IF(AND((H26/I26)&gt;0.59, (H26/I26)&lt;0.8),"Yellow", IF(AND((H26/I26)&gt;0.29, (H26/I26)&lt;0.6),"Light Red", IF((H26/I26)&lt;0.3,"Red")))))</f>
        <v>#DIV/0!</v>
      </c>
      <c r="K26" s="471" t="s">
        <v>177</v>
      </c>
    </row>
    <row r="27" ht="15.75" customHeight="1">
      <c r="A27" s="58"/>
      <c r="B27" s="399" t="s">
        <v>172</v>
      </c>
      <c r="C27" s="371">
        <v>0.0</v>
      </c>
      <c r="D27" s="449"/>
      <c r="E27" s="449"/>
      <c r="F27" s="449"/>
      <c r="G27" s="449"/>
      <c r="H27" s="401">
        <f t="shared" si="9"/>
        <v>0</v>
      </c>
      <c r="I27" s="402"/>
      <c r="J27" s="398" t="str">
        <f t="shared" si="10"/>
        <v>#DIV/0!</v>
      </c>
      <c r="K27" s="369" t="s">
        <v>156</v>
      </c>
    </row>
    <row r="28" ht="15.75" customHeight="1">
      <c r="A28" s="403" t="s">
        <v>157</v>
      </c>
      <c r="B28" s="468" t="s">
        <v>173</v>
      </c>
      <c r="C28" s="405">
        <v>0.0</v>
      </c>
      <c r="D28" s="450"/>
      <c r="E28" s="450"/>
      <c r="F28" s="450"/>
      <c r="G28" s="450"/>
      <c r="H28" s="406">
        <f t="shared" si="9"/>
        <v>0</v>
      </c>
      <c r="I28" s="407"/>
      <c r="J28" s="408" t="str">
        <f t="shared" ref="J28:J29" si="11">IF((H28/I28)&gt;0.99, "Green",IF(AND((H28/I28)&gt;0.79, (H28/I28)&lt;0.99), "Light Green", IF(AND((H28/I28)&gt;0.59,(H28/I28)&lt;0.8), "Yellow", IF(AND((H28/I28)&gt;0.29,(H28/I28)&lt;0.6), "Light Red", IF((H28/I28)&lt;0.3, "Red")))))</f>
        <v>#DIV/0!</v>
      </c>
      <c r="K28" s="409" t="s">
        <v>159</v>
      </c>
    </row>
    <row r="29" ht="15.75" customHeight="1">
      <c r="A29" s="36"/>
      <c r="B29" s="468" t="s">
        <v>174</v>
      </c>
      <c r="C29" s="411">
        <v>0.0</v>
      </c>
      <c r="D29" s="451"/>
      <c r="E29" s="451"/>
      <c r="F29" s="451"/>
      <c r="G29" s="451"/>
      <c r="H29" s="412">
        <f>AVERAGE(C29:G29)</f>
        <v>0</v>
      </c>
      <c r="I29" s="413"/>
      <c r="J29" s="414" t="str">
        <f t="shared" si="11"/>
        <v>#DIV/0!</v>
      </c>
      <c r="K29" s="409" t="s">
        <v>161</v>
      </c>
    </row>
    <row r="30" ht="15.75" customHeight="1">
      <c r="A30" s="31"/>
      <c r="B30" s="415" t="s">
        <v>175</v>
      </c>
      <c r="C30" s="452"/>
      <c r="D30" s="453"/>
      <c r="E30" s="453"/>
      <c r="F30" s="453"/>
      <c r="G30" s="453"/>
      <c r="H30" s="454"/>
      <c r="I30" s="418"/>
      <c r="J30" s="419"/>
      <c r="K30" s="409"/>
    </row>
    <row r="31" ht="18.75" customHeight="1">
      <c r="A31" s="420" t="s">
        <v>163</v>
      </c>
      <c r="B31" s="395" t="s">
        <v>164</v>
      </c>
      <c r="C31" s="455">
        <v>0.0</v>
      </c>
      <c r="D31" s="456"/>
      <c r="E31" s="456"/>
      <c r="F31" s="456"/>
      <c r="G31" s="456"/>
      <c r="H31" s="422">
        <f t="shared" ref="H31:H32" si="12">SUM(C31:G31)</f>
        <v>0</v>
      </c>
      <c r="I31" s="423"/>
      <c r="J31" s="424" t="str">
        <f t="shared" ref="J31:J32" si="13">IF((H31/I31)&gt;0.79, "Green",IF(AND((H31/I31)&gt;0.59, (H31/I31)&lt;0.8), "Light Green", IF(AND((H31/I31)&gt;0.39,(H31/I31)&lt;0.6), "Yellow", IF(AND((H31/I31)&gt;0.19,(H31/I31)&lt;0.4), "Light Red", IF((H31/I31)&lt;0.2, "Red")))))</f>
        <v>#DIV/0!</v>
      </c>
      <c r="K31" s="425"/>
    </row>
    <row r="32" ht="15.75" customHeight="1">
      <c r="A32" s="66"/>
      <c r="B32" s="389" t="s">
        <v>165</v>
      </c>
      <c r="C32" s="457">
        <v>0.0</v>
      </c>
      <c r="D32" s="458"/>
      <c r="E32" s="458"/>
      <c r="F32" s="458"/>
      <c r="G32" s="458"/>
      <c r="H32" s="427">
        <f t="shared" si="12"/>
        <v>0</v>
      </c>
      <c r="I32" s="428"/>
      <c r="J32" s="429" t="str">
        <f t="shared" si="13"/>
        <v>#DIV/0!</v>
      </c>
      <c r="K32" s="430" t="s">
        <v>166</v>
      </c>
    </row>
    <row r="33" ht="15.75" customHeight="1">
      <c r="B33" s="459"/>
    </row>
    <row r="34" ht="33.0" customHeight="1">
      <c r="A34" s="352">
        <v>45078.0</v>
      </c>
      <c r="B34" s="346"/>
      <c r="C34" s="353" t="s">
        <v>128</v>
      </c>
      <c r="D34" s="353" t="s">
        <v>129</v>
      </c>
      <c r="E34" s="354" t="s">
        <v>130</v>
      </c>
      <c r="F34" s="354" t="s">
        <v>131</v>
      </c>
      <c r="G34" s="354" t="s">
        <v>132</v>
      </c>
      <c r="H34" s="354" t="s">
        <v>133</v>
      </c>
      <c r="I34" s="355" t="s">
        <v>134</v>
      </c>
      <c r="J34" s="356" t="s">
        <v>135</v>
      </c>
      <c r="K34" s="357"/>
      <c r="L34" s="358"/>
    </row>
    <row r="35" ht="15.75" customHeight="1">
      <c r="A35" s="359" t="s">
        <v>136</v>
      </c>
      <c r="B35" s="460" t="s">
        <v>167</v>
      </c>
      <c r="C35" s="371">
        <v>0.0</v>
      </c>
      <c r="D35" s="472"/>
      <c r="E35" s="472"/>
      <c r="F35" s="472"/>
      <c r="G35" s="472"/>
      <c r="H35" s="372">
        <f>SUM(C35:G35)</f>
        <v>0</v>
      </c>
      <c r="I35" s="473"/>
      <c r="J35" s="364" t="str">
        <f t="shared" ref="J35:J39" si="14">IF((H35/I35)&gt;0.99, "Green",IF(AND((H35/I35)&gt;0.79, (H35/I35)&lt;0.99), "Light Green", IF(AND((H35/I35)&gt;0.59,(H35/I35)&lt;0.8), "Yellow", IF(AND((H35/I35)&gt;0.29,(H35/I35)&lt;0.6), "Light Red", IF((H35/I35)&lt;0.3, "Red")))))</f>
        <v>#DIV/0!</v>
      </c>
      <c r="K35" s="365" t="s">
        <v>138</v>
      </c>
    </row>
    <row r="36" ht="15.75" customHeight="1">
      <c r="A36" s="66"/>
      <c r="B36" s="107"/>
      <c r="C36" s="254"/>
      <c r="D36" s="254"/>
      <c r="E36" s="254"/>
      <c r="F36" s="254"/>
      <c r="G36" s="254"/>
      <c r="H36" s="17"/>
      <c r="I36" s="295"/>
      <c r="J36" s="368" t="str">
        <f t="shared" si="14"/>
        <v>#DIV/0!</v>
      </c>
      <c r="K36" s="369" t="s">
        <v>140</v>
      </c>
    </row>
    <row r="37" ht="15.75" customHeight="1">
      <c r="A37" s="380" t="s">
        <v>144</v>
      </c>
      <c r="B37" s="381" t="s">
        <v>168</v>
      </c>
      <c r="C37" s="385">
        <v>0.0</v>
      </c>
      <c r="D37" s="443"/>
      <c r="E37" s="443"/>
      <c r="F37" s="443"/>
      <c r="G37" s="443"/>
      <c r="H37" s="383">
        <f>SUM(C37:G37)</f>
        <v>0</v>
      </c>
      <c r="I37" s="384"/>
      <c r="J37" s="368" t="str">
        <f t="shared" si="14"/>
        <v>#DIV/0!</v>
      </c>
      <c r="K37" s="369" t="s">
        <v>146</v>
      </c>
    </row>
    <row r="38" ht="15.75" customHeight="1">
      <c r="A38" s="54"/>
      <c r="B38" s="467" t="s">
        <v>169</v>
      </c>
      <c r="C38" s="464">
        <v>0.0</v>
      </c>
      <c r="D38" s="465"/>
      <c r="E38" s="465"/>
      <c r="F38" s="465"/>
      <c r="G38" s="465"/>
      <c r="H38" s="466">
        <f>AVERAGE(C38:G38)</f>
        <v>0</v>
      </c>
      <c r="I38" s="469"/>
      <c r="J38" s="374" t="str">
        <f t="shared" si="14"/>
        <v>#DIV/0!</v>
      </c>
      <c r="K38" s="369" t="s">
        <v>140</v>
      </c>
    </row>
    <row r="39" ht="15.75" customHeight="1">
      <c r="A39" s="54"/>
      <c r="B39" s="254"/>
      <c r="C39" s="254"/>
      <c r="D39" s="254"/>
      <c r="E39" s="254"/>
      <c r="F39" s="254"/>
      <c r="G39" s="254"/>
      <c r="H39" s="254"/>
      <c r="I39" s="254"/>
      <c r="J39" s="368" t="str">
        <f t="shared" si="14"/>
        <v>#DIV/0!</v>
      </c>
      <c r="K39" s="369" t="s">
        <v>149</v>
      </c>
    </row>
    <row r="40" ht="15.75" customHeight="1">
      <c r="A40" s="66"/>
      <c r="B40" s="389" t="s">
        <v>170</v>
      </c>
      <c r="C40" s="445">
        <v>0.0066</v>
      </c>
      <c r="D40" s="474">
        <v>0.0054</v>
      </c>
      <c r="E40" s="446"/>
      <c r="F40" s="446"/>
      <c r="G40" s="446"/>
      <c r="H40" s="391">
        <f>AVERAGE(C40:G40)</f>
        <v>0.006</v>
      </c>
      <c r="I40" s="392"/>
      <c r="J40" s="393"/>
      <c r="K40" s="369"/>
    </row>
    <row r="41" ht="15.75" customHeight="1">
      <c r="A41" s="394" t="s">
        <v>153</v>
      </c>
      <c r="B41" s="395" t="s">
        <v>171</v>
      </c>
      <c r="C41" s="447">
        <v>0.0</v>
      </c>
      <c r="D41" s="448"/>
      <c r="E41" s="448"/>
      <c r="F41" s="448"/>
      <c r="G41" s="448"/>
      <c r="H41" s="396">
        <f t="shared" ref="H41:H43" si="15">SUM(C41:G41)</f>
        <v>0</v>
      </c>
      <c r="I41" s="397"/>
      <c r="J41" s="398" t="str">
        <f t="shared" ref="J41:J42" si="16">IF(((H41/I41)&gt;0.99),"Green", IF(AND((H41/I41)&gt;0.79, (H41/I41)&lt;0.99),"Light Green", IF(AND((H41/I41)&gt;0.59, (H41/I41)&lt;0.8),"Yellow", IF(AND((H41/I41)&gt;0.29, (H41/I41)&lt;0.6),"Light Red", IF((H41/I41)&lt;0.3,"Red")))))</f>
        <v>#DIV/0!</v>
      </c>
      <c r="K41" s="369" t="s">
        <v>146</v>
      </c>
    </row>
    <row r="42" ht="15.75" customHeight="1">
      <c r="A42" s="58"/>
      <c r="B42" s="399" t="s">
        <v>172</v>
      </c>
      <c r="C42" s="371">
        <v>0.0</v>
      </c>
      <c r="D42" s="449"/>
      <c r="E42" s="449"/>
      <c r="F42" s="449"/>
      <c r="G42" s="449"/>
      <c r="H42" s="401">
        <f t="shared" si="15"/>
        <v>0</v>
      </c>
      <c r="I42" s="402"/>
      <c r="J42" s="398" t="str">
        <f t="shared" si="16"/>
        <v>#DIV/0!</v>
      </c>
      <c r="K42" s="369" t="s">
        <v>156</v>
      </c>
    </row>
    <row r="43" ht="15.75" customHeight="1">
      <c r="A43" s="403" t="s">
        <v>157</v>
      </c>
      <c r="B43" s="468" t="s">
        <v>173</v>
      </c>
      <c r="C43" s="405">
        <v>0.0</v>
      </c>
      <c r="D43" s="450"/>
      <c r="E43" s="450"/>
      <c r="F43" s="450"/>
      <c r="G43" s="450"/>
      <c r="H43" s="406">
        <f t="shared" si="15"/>
        <v>0</v>
      </c>
      <c r="I43" s="407"/>
      <c r="J43" s="408" t="str">
        <f t="shared" ref="J43:J44" si="17">IF((H43/I43)&gt;0.99, "Green",IF(AND((H43/I43)&gt;0.79, (H43/I43)&lt;0.99), "Light Green", IF(AND((H43/I43)&gt;0.59,(H43/I43)&lt;0.8), "Yellow", IF(AND((H43/I43)&gt;0.29,(H43/I43)&lt;0.6), "Light Red", IF((H43/I43)&lt;0.3, "Red")))))</f>
        <v>#DIV/0!</v>
      </c>
      <c r="K43" s="409" t="s">
        <v>159</v>
      </c>
    </row>
    <row r="44" ht="15.75" customHeight="1">
      <c r="A44" s="36"/>
      <c r="B44" s="468" t="s">
        <v>174</v>
      </c>
      <c r="C44" s="411">
        <v>0.0</v>
      </c>
      <c r="D44" s="451"/>
      <c r="E44" s="451"/>
      <c r="F44" s="451"/>
      <c r="G44" s="451"/>
      <c r="H44" s="412">
        <f>AVERAGE(C44:G44)</f>
        <v>0</v>
      </c>
      <c r="I44" s="413"/>
      <c r="J44" s="414" t="str">
        <f t="shared" si="17"/>
        <v>#DIV/0!</v>
      </c>
      <c r="K44" s="409" t="s">
        <v>161</v>
      </c>
    </row>
    <row r="45" ht="15.75" customHeight="1">
      <c r="A45" s="31"/>
      <c r="B45" s="415" t="s">
        <v>175</v>
      </c>
      <c r="C45" s="452"/>
      <c r="D45" s="453"/>
      <c r="E45" s="453"/>
      <c r="F45" s="453"/>
      <c r="G45" s="453"/>
      <c r="H45" s="454"/>
      <c r="I45" s="418"/>
      <c r="J45" s="419"/>
      <c r="K45" s="409"/>
    </row>
    <row r="46" ht="18.75" customHeight="1">
      <c r="A46" s="420" t="s">
        <v>163</v>
      </c>
      <c r="B46" s="395" t="s">
        <v>164</v>
      </c>
      <c r="C46" s="455">
        <v>0.0</v>
      </c>
      <c r="D46" s="456"/>
      <c r="E46" s="456"/>
      <c r="F46" s="456"/>
      <c r="G46" s="456"/>
      <c r="H46" s="422">
        <f t="shared" ref="H46:H47" si="18">SUM(C46:G46)</f>
        <v>0</v>
      </c>
      <c r="I46" s="423"/>
      <c r="J46" s="424" t="str">
        <f t="shared" ref="J46:J47" si="19">IF((H46/I46)&gt;0.79, "Green",IF(AND((H46/I46)&gt;0.59, (H46/I46)&lt;0.8), "Light Green", IF(AND((H46/I46)&gt;0.39,(H46/I46)&lt;0.6), "Yellow", IF(AND((H46/I46)&gt;0.19,(H46/I46)&lt;0.4), "Light Red", IF((H46/I46)&lt;0.2, "Red")))))</f>
        <v>#DIV/0!</v>
      </c>
      <c r="K46" s="425"/>
    </row>
    <row r="47" ht="15.75" customHeight="1">
      <c r="A47" s="66"/>
      <c r="B47" s="389" t="s">
        <v>165</v>
      </c>
      <c r="C47" s="457">
        <v>0.0</v>
      </c>
      <c r="D47" s="458"/>
      <c r="E47" s="458"/>
      <c r="F47" s="458"/>
      <c r="G47" s="458"/>
      <c r="H47" s="427">
        <f t="shared" si="18"/>
        <v>0</v>
      </c>
      <c r="I47" s="428"/>
      <c r="J47" s="429" t="str">
        <f t="shared" si="19"/>
        <v>#DIV/0!</v>
      </c>
      <c r="K47" s="430" t="s">
        <v>166</v>
      </c>
    </row>
    <row r="48" ht="15.75" customHeight="1">
      <c r="B48" s="459"/>
    </row>
    <row r="49" ht="15.75" customHeight="1">
      <c r="B49" s="459"/>
    </row>
    <row r="50" ht="15.75" customHeight="1">
      <c r="B50" s="459"/>
    </row>
    <row r="51" ht="15.75" customHeight="1">
      <c r="B51" s="459"/>
    </row>
    <row r="52" ht="15.75" customHeight="1">
      <c r="B52" s="459"/>
    </row>
    <row r="53" ht="15.75" customHeight="1">
      <c r="B53" s="459"/>
    </row>
    <row r="54" ht="15.75" customHeight="1">
      <c r="B54" s="459"/>
    </row>
    <row r="55" ht="15.75" customHeight="1">
      <c r="B55" s="459"/>
    </row>
    <row r="56" ht="15.75" customHeight="1">
      <c r="B56" s="459"/>
    </row>
    <row r="57" ht="15.75" customHeight="1">
      <c r="B57" s="459"/>
    </row>
    <row r="58" ht="15.75" customHeight="1">
      <c r="B58" s="459"/>
    </row>
    <row r="59" ht="15.75" customHeight="1">
      <c r="B59" s="459"/>
    </row>
    <row r="60" ht="15.75" customHeight="1">
      <c r="B60" s="459"/>
    </row>
    <row r="61" ht="15.75" customHeight="1">
      <c r="B61" s="459"/>
    </row>
    <row r="62" ht="15.75" customHeight="1">
      <c r="B62" s="459"/>
    </row>
    <row r="63" ht="15.75" customHeight="1">
      <c r="B63" s="459"/>
    </row>
    <row r="64" ht="15.75" customHeight="1">
      <c r="B64" s="459"/>
    </row>
    <row r="65" ht="15.75" customHeight="1">
      <c r="B65" s="459"/>
    </row>
    <row r="66" ht="15.75" customHeight="1">
      <c r="B66" s="459"/>
    </row>
    <row r="67" ht="15.75" customHeight="1">
      <c r="B67" s="459"/>
    </row>
    <row r="68" ht="15.75" customHeight="1">
      <c r="B68" s="459"/>
    </row>
    <row r="69" ht="15.75" customHeight="1">
      <c r="B69" s="459"/>
    </row>
    <row r="70" ht="15.75" customHeight="1">
      <c r="B70" s="459"/>
    </row>
    <row r="71" ht="15.75" customHeight="1">
      <c r="B71" s="459"/>
    </row>
    <row r="72" ht="15.75" customHeight="1">
      <c r="B72" s="459"/>
    </row>
    <row r="73" ht="15.75" customHeight="1">
      <c r="B73" s="459"/>
    </row>
    <row r="74" ht="15.75" customHeight="1">
      <c r="B74" s="459"/>
    </row>
    <row r="75" ht="15.75" customHeight="1">
      <c r="B75" s="459"/>
    </row>
    <row r="76" ht="15.75" customHeight="1">
      <c r="B76" s="459"/>
    </row>
    <row r="77" ht="15.75" customHeight="1">
      <c r="B77" s="459"/>
    </row>
    <row r="78" ht="15.75" customHeight="1">
      <c r="B78" s="459"/>
    </row>
    <row r="79" ht="15.75" customHeight="1">
      <c r="B79" s="459"/>
    </row>
    <row r="80" ht="15.75" customHeight="1">
      <c r="B80" s="459"/>
    </row>
    <row r="81" ht="15.75" customHeight="1">
      <c r="B81" s="459"/>
    </row>
    <row r="82" ht="15.75" customHeight="1">
      <c r="B82" s="459"/>
    </row>
    <row r="83" ht="15.75" customHeight="1">
      <c r="B83" s="459"/>
    </row>
    <row r="84" ht="15.75" customHeight="1">
      <c r="B84" s="459"/>
    </row>
    <row r="85" ht="15.75" customHeight="1">
      <c r="B85" s="459"/>
    </row>
    <row r="86" ht="15.75" customHeight="1">
      <c r="B86" s="459"/>
    </row>
    <row r="87" ht="15.75" customHeight="1">
      <c r="B87" s="459"/>
    </row>
    <row r="88" ht="15.75" customHeight="1">
      <c r="B88" s="459"/>
    </row>
    <row r="89" ht="15.75" customHeight="1">
      <c r="B89" s="459"/>
    </row>
    <row r="90" ht="15.75" customHeight="1">
      <c r="B90" s="459"/>
    </row>
    <row r="91" ht="15.75" customHeight="1">
      <c r="B91" s="459"/>
    </row>
    <row r="92" ht="15.75" customHeight="1">
      <c r="B92" s="459"/>
    </row>
    <row r="93" ht="15.75" customHeight="1">
      <c r="B93" s="459"/>
    </row>
    <row r="94" ht="15.75" customHeight="1">
      <c r="B94" s="459"/>
    </row>
    <row r="95" ht="15.75" customHeight="1">
      <c r="B95" s="459"/>
    </row>
    <row r="96" ht="15.75" customHeight="1">
      <c r="B96" s="459"/>
    </row>
    <row r="97" ht="15.75" customHeight="1">
      <c r="B97" s="459"/>
    </row>
    <row r="98" ht="15.75" customHeight="1">
      <c r="B98" s="459"/>
    </row>
    <row r="99" ht="15.75" customHeight="1">
      <c r="B99" s="459"/>
    </row>
    <row r="100" ht="15.75" customHeight="1">
      <c r="B100" s="459"/>
    </row>
    <row r="101" ht="15.75" customHeight="1">
      <c r="B101" s="459"/>
    </row>
    <row r="102" ht="15.75" customHeight="1">
      <c r="B102" s="459"/>
    </row>
    <row r="103" ht="15.75" customHeight="1">
      <c r="B103" s="459"/>
    </row>
    <row r="104" ht="15.75" customHeight="1">
      <c r="B104" s="459"/>
    </row>
    <row r="105" ht="15.75" customHeight="1">
      <c r="B105" s="459"/>
    </row>
    <row r="106" ht="15.75" customHeight="1">
      <c r="B106" s="459"/>
    </row>
    <row r="107" ht="15.75" customHeight="1">
      <c r="B107" s="459"/>
    </row>
    <row r="108" ht="15.75" customHeight="1">
      <c r="B108" s="459"/>
    </row>
    <row r="109" ht="15.75" customHeight="1">
      <c r="B109" s="459"/>
    </row>
    <row r="110" ht="15.75" customHeight="1">
      <c r="B110" s="459"/>
    </row>
    <row r="111" ht="15.75" customHeight="1">
      <c r="B111" s="459"/>
    </row>
    <row r="112" ht="15.75" customHeight="1">
      <c r="B112" s="459"/>
    </row>
    <row r="113" ht="15.75" customHeight="1">
      <c r="B113" s="459"/>
    </row>
    <row r="114" ht="15.75" customHeight="1">
      <c r="B114" s="459"/>
    </row>
    <row r="115" ht="15.75" customHeight="1">
      <c r="B115" s="459"/>
    </row>
    <row r="116" ht="15.75" customHeight="1">
      <c r="B116" s="459"/>
    </row>
    <row r="117" ht="15.75" customHeight="1">
      <c r="B117" s="459"/>
    </row>
    <row r="118" ht="15.75" customHeight="1">
      <c r="B118" s="459"/>
    </row>
    <row r="119" ht="15.75" customHeight="1">
      <c r="B119" s="459"/>
    </row>
    <row r="120" ht="15.75" customHeight="1">
      <c r="B120" s="459"/>
    </row>
    <row r="121" ht="15.75" customHeight="1">
      <c r="B121" s="459"/>
    </row>
    <row r="122" ht="15.75" customHeight="1">
      <c r="B122" s="459"/>
    </row>
    <row r="123" ht="15.75" customHeight="1">
      <c r="B123" s="459"/>
    </row>
    <row r="124" ht="15.75" customHeight="1">
      <c r="B124" s="459"/>
    </row>
    <row r="125" ht="15.75" customHeight="1">
      <c r="B125" s="459"/>
    </row>
    <row r="126" ht="15.75" customHeight="1">
      <c r="B126" s="459"/>
    </row>
    <row r="127" ht="15.75" customHeight="1">
      <c r="B127" s="459"/>
    </row>
    <row r="128" ht="15.75" customHeight="1">
      <c r="B128" s="459"/>
    </row>
    <row r="129" ht="15.75" customHeight="1">
      <c r="B129" s="459"/>
    </row>
    <row r="130" ht="15.75" customHeight="1">
      <c r="B130" s="459"/>
    </row>
    <row r="131" ht="15.75" customHeight="1">
      <c r="B131" s="459"/>
    </row>
    <row r="132" ht="15.75" customHeight="1">
      <c r="B132" s="459"/>
    </row>
    <row r="133" ht="15.75" customHeight="1">
      <c r="B133" s="459"/>
    </row>
    <row r="134" ht="15.75" customHeight="1">
      <c r="B134" s="459"/>
    </row>
    <row r="135" ht="15.75" customHeight="1">
      <c r="B135" s="459"/>
    </row>
    <row r="136" ht="15.75" customHeight="1">
      <c r="B136" s="459"/>
    </row>
    <row r="137" ht="15.75" customHeight="1">
      <c r="B137" s="459"/>
    </row>
    <row r="138" ht="15.75" customHeight="1">
      <c r="B138" s="459"/>
    </row>
    <row r="139" ht="15.75" customHeight="1">
      <c r="B139" s="459"/>
    </row>
    <row r="140" ht="15.75" customHeight="1">
      <c r="B140" s="459"/>
    </row>
    <row r="141" ht="15.75" customHeight="1">
      <c r="B141" s="459"/>
    </row>
    <row r="142" ht="15.75" customHeight="1">
      <c r="B142" s="459"/>
    </row>
    <row r="143" ht="15.75" customHeight="1">
      <c r="B143" s="459"/>
    </row>
    <row r="144" ht="15.75" customHeight="1">
      <c r="B144" s="459"/>
    </row>
    <row r="145" ht="15.75" customHeight="1">
      <c r="B145" s="459"/>
    </row>
    <row r="146" ht="15.75" customHeight="1">
      <c r="B146" s="459"/>
    </row>
    <row r="147" ht="15.75" customHeight="1">
      <c r="B147" s="459"/>
    </row>
    <row r="148" ht="15.75" customHeight="1">
      <c r="B148" s="459"/>
    </row>
    <row r="149" ht="15.75" customHeight="1">
      <c r="B149" s="459"/>
    </row>
    <row r="150" ht="15.75" customHeight="1">
      <c r="B150" s="459"/>
    </row>
    <row r="151" ht="15.75" customHeight="1">
      <c r="B151" s="459"/>
    </row>
    <row r="152" ht="15.75" customHeight="1">
      <c r="B152" s="459"/>
    </row>
    <row r="153" ht="15.75" customHeight="1">
      <c r="B153" s="459"/>
    </row>
    <row r="154" ht="15.75" customHeight="1">
      <c r="B154" s="459"/>
    </row>
    <row r="155" ht="15.75" customHeight="1">
      <c r="B155" s="459"/>
    </row>
    <row r="156" ht="15.75" customHeight="1">
      <c r="B156" s="459"/>
    </row>
    <row r="157" ht="15.75" customHeight="1">
      <c r="B157" s="459"/>
    </row>
    <row r="158" ht="15.75" customHeight="1">
      <c r="B158" s="459"/>
    </row>
    <row r="159" ht="15.75" customHeight="1">
      <c r="B159" s="459"/>
    </row>
    <row r="160" ht="15.75" customHeight="1">
      <c r="B160" s="459"/>
    </row>
    <row r="161" ht="15.75" customHeight="1">
      <c r="B161" s="459"/>
    </row>
    <row r="162" ht="15.75" customHeight="1">
      <c r="B162" s="459"/>
    </row>
    <row r="163" ht="15.75" customHeight="1">
      <c r="B163" s="459"/>
    </row>
    <row r="164" ht="15.75" customHeight="1">
      <c r="B164" s="459"/>
    </row>
    <row r="165" ht="15.75" customHeight="1">
      <c r="B165" s="459"/>
    </row>
    <row r="166" ht="15.75" customHeight="1">
      <c r="B166" s="459"/>
    </row>
    <row r="167" ht="15.75" customHeight="1">
      <c r="B167" s="459"/>
    </row>
    <row r="168" ht="15.75" customHeight="1">
      <c r="B168" s="459"/>
    </row>
    <row r="169" ht="15.75" customHeight="1">
      <c r="B169" s="459"/>
    </row>
    <row r="170" ht="15.75" customHeight="1">
      <c r="B170" s="459"/>
    </row>
    <row r="171" ht="15.75" customHeight="1">
      <c r="B171" s="459"/>
    </row>
    <row r="172" ht="15.75" customHeight="1">
      <c r="B172" s="459"/>
    </row>
    <row r="173" ht="15.75" customHeight="1">
      <c r="B173" s="459"/>
    </row>
    <row r="174" ht="15.75" customHeight="1">
      <c r="B174" s="459"/>
    </row>
    <row r="175" ht="15.75" customHeight="1">
      <c r="B175" s="459"/>
    </row>
    <row r="176" ht="15.75" customHeight="1">
      <c r="B176" s="459"/>
    </row>
    <row r="177" ht="15.75" customHeight="1">
      <c r="B177" s="459"/>
    </row>
    <row r="178" ht="15.75" customHeight="1">
      <c r="B178" s="459"/>
    </row>
    <row r="179" ht="15.75" customHeight="1">
      <c r="B179" s="459"/>
    </row>
    <row r="180" ht="15.75" customHeight="1">
      <c r="B180" s="459"/>
    </row>
    <row r="181" ht="15.75" customHeight="1">
      <c r="B181" s="459"/>
    </row>
    <row r="182" ht="15.75" customHeight="1">
      <c r="B182" s="459"/>
    </row>
    <row r="183" ht="15.75" customHeight="1">
      <c r="B183" s="459"/>
    </row>
    <row r="184" ht="15.75" customHeight="1">
      <c r="B184" s="459"/>
    </row>
    <row r="185" ht="15.75" customHeight="1">
      <c r="B185" s="459"/>
    </row>
    <row r="186" ht="15.75" customHeight="1">
      <c r="B186" s="459"/>
    </row>
    <row r="187" ht="15.75" customHeight="1">
      <c r="B187" s="459"/>
    </row>
    <row r="188" ht="15.75" customHeight="1">
      <c r="B188" s="459"/>
    </row>
    <row r="189" ht="15.75" customHeight="1">
      <c r="B189" s="459"/>
    </row>
    <row r="190" ht="15.75" customHeight="1">
      <c r="B190" s="459"/>
    </row>
    <row r="191" ht="15.75" customHeight="1">
      <c r="B191" s="459"/>
    </row>
    <row r="192" ht="15.75" customHeight="1">
      <c r="B192" s="459"/>
    </row>
    <row r="193" ht="15.75" customHeight="1">
      <c r="B193" s="459"/>
    </row>
    <row r="194" ht="15.75" customHeight="1">
      <c r="B194" s="459"/>
    </row>
    <row r="195" ht="15.75" customHeight="1">
      <c r="B195" s="459"/>
    </row>
    <row r="196" ht="15.75" customHeight="1">
      <c r="B196" s="459"/>
    </row>
    <row r="197" ht="15.75" customHeight="1">
      <c r="B197" s="459"/>
    </row>
    <row r="198" ht="15.75" customHeight="1">
      <c r="B198" s="459"/>
    </row>
    <row r="199" ht="15.75" customHeight="1">
      <c r="B199" s="459"/>
    </row>
    <row r="200" ht="15.75" customHeight="1">
      <c r="B200" s="459"/>
    </row>
    <row r="201" ht="15.75" customHeight="1">
      <c r="B201" s="459"/>
    </row>
    <row r="202" ht="15.75" customHeight="1">
      <c r="B202" s="459"/>
    </row>
    <row r="203" ht="15.75" customHeight="1">
      <c r="B203" s="459"/>
    </row>
    <row r="204" ht="15.75" customHeight="1">
      <c r="B204" s="459"/>
    </row>
    <row r="205" ht="15.75" customHeight="1">
      <c r="B205" s="459"/>
    </row>
    <row r="206" ht="15.75" customHeight="1">
      <c r="B206" s="459"/>
    </row>
    <row r="207" ht="15.75" customHeight="1">
      <c r="B207" s="459"/>
    </row>
    <row r="208" ht="15.75" customHeight="1">
      <c r="B208" s="459"/>
    </row>
    <row r="209" ht="15.75" customHeight="1">
      <c r="B209" s="459"/>
    </row>
    <row r="210" ht="15.75" customHeight="1">
      <c r="B210" s="459"/>
    </row>
    <row r="211" ht="15.75" customHeight="1">
      <c r="B211" s="459"/>
    </row>
    <row r="212" ht="15.75" customHeight="1">
      <c r="B212" s="459"/>
    </row>
    <row r="213" ht="15.75" customHeight="1">
      <c r="B213" s="459"/>
    </row>
    <row r="214" ht="15.75" customHeight="1">
      <c r="B214" s="459"/>
    </row>
    <row r="215" ht="15.75" customHeight="1">
      <c r="B215" s="459"/>
    </row>
    <row r="216" ht="15.75" customHeight="1">
      <c r="B216" s="459"/>
    </row>
    <row r="217" ht="15.75" customHeight="1">
      <c r="B217" s="459"/>
    </row>
    <row r="218" ht="15.75" customHeight="1">
      <c r="B218" s="459"/>
    </row>
    <row r="219" ht="15.75" customHeight="1">
      <c r="B219" s="459"/>
    </row>
    <row r="220" ht="15.75" customHeight="1">
      <c r="B220" s="459"/>
    </row>
    <row r="221" ht="15.75" customHeight="1">
      <c r="B221" s="459"/>
    </row>
    <row r="222" ht="15.75" customHeight="1">
      <c r="B222" s="459"/>
    </row>
    <row r="223" ht="15.75" customHeight="1">
      <c r="B223" s="459"/>
    </row>
    <row r="224" ht="15.75" customHeight="1">
      <c r="B224" s="459"/>
    </row>
    <row r="225" ht="15.75" customHeight="1">
      <c r="B225" s="459"/>
    </row>
    <row r="226" ht="15.75" customHeight="1">
      <c r="B226" s="459"/>
    </row>
    <row r="227" ht="15.75" customHeight="1">
      <c r="B227" s="459"/>
    </row>
    <row r="228" ht="15.75" customHeight="1">
      <c r="B228" s="459"/>
    </row>
    <row r="229" ht="15.75" customHeight="1">
      <c r="B229" s="459"/>
    </row>
    <row r="230" ht="15.75" customHeight="1">
      <c r="B230" s="459"/>
    </row>
    <row r="231" ht="15.75" customHeight="1">
      <c r="B231" s="459"/>
    </row>
    <row r="232" ht="15.75" customHeight="1">
      <c r="B232" s="459"/>
    </row>
    <row r="233" ht="15.75" customHeight="1">
      <c r="B233" s="459"/>
    </row>
    <row r="234" ht="15.75" customHeight="1">
      <c r="B234" s="459"/>
    </row>
    <row r="235" ht="15.75" customHeight="1">
      <c r="B235" s="459"/>
    </row>
    <row r="236" ht="15.75" customHeight="1">
      <c r="B236" s="459"/>
    </row>
    <row r="237" ht="15.75" customHeight="1">
      <c r="B237" s="459"/>
    </row>
    <row r="238" ht="15.75" customHeight="1">
      <c r="B238" s="459"/>
    </row>
    <row r="239" ht="15.75" customHeight="1">
      <c r="B239" s="459"/>
    </row>
    <row r="240" ht="15.75" customHeight="1">
      <c r="B240" s="459"/>
    </row>
    <row r="241" ht="15.75" customHeight="1">
      <c r="B241" s="459"/>
    </row>
    <row r="242" ht="15.75" customHeight="1">
      <c r="B242" s="459"/>
    </row>
    <row r="243" ht="15.75" customHeight="1">
      <c r="B243" s="459"/>
    </row>
    <row r="244" ht="15.75" customHeight="1">
      <c r="B244" s="459"/>
    </row>
    <row r="245" ht="15.75" customHeight="1">
      <c r="B245" s="459"/>
    </row>
    <row r="246" ht="15.75" customHeight="1">
      <c r="B246" s="459"/>
    </row>
    <row r="247" ht="15.75" customHeight="1">
      <c r="B247" s="459"/>
    </row>
    <row r="248" ht="15.75" customHeight="1">
      <c r="B248" s="459"/>
    </row>
    <row r="249" ht="15.75" customHeight="1">
      <c r="B249" s="459"/>
    </row>
    <row r="250" ht="15.75" customHeight="1">
      <c r="B250" s="459"/>
    </row>
    <row r="251" ht="15.75" customHeight="1">
      <c r="B251" s="459"/>
    </row>
    <row r="252" ht="15.75" customHeight="1">
      <c r="B252" s="459"/>
    </row>
    <row r="253" ht="15.75" customHeight="1">
      <c r="B253" s="459"/>
    </row>
    <row r="254" ht="15.75" customHeight="1">
      <c r="B254" s="459"/>
    </row>
    <row r="255" ht="15.75" customHeight="1">
      <c r="B255" s="459"/>
    </row>
    <row r="256" ht="15.75" customHeight="1">
      <c r="B256" s="459"/>
    </row>
    <row r="257" ht="15.75" customHeight="1">
      <c r="B257" s="459"/>
    </row>
    <row r="258" ht="15.75" customHeight="1">
      <c r="B258" s="459"/>
    </row>
    <row r="259" ht="15.75" customHeight="1">
      <c r="B259" s="459"/>
    </row>
    <row r="260" ht="15.75" customHeight="1">
      <c r="B260" s="459"/>
    </row>
    <row r="261" ht="15.75" customHeight="1">
      <c r="B261" s="459"/>
    </row>
    <row r="262" ht="15.75" customHeight="1">
      <c r="B262" s="459"/>
    </row>
    <row r="263" ht="15.75" customHeight="1">
      <c r="B263" s="459"/>
    </row>
    <row r="264" ht="15.75" customHeight="1">
      <c r="B264" s="459"/>
    </row>
    <row r="265" ht="15.75" customHeight="1">
      <c r="B265" s="459"/>
    </row>
    <row r="266" ht="15.75" customHeight="1">
      <c r="B266" s="459"/>
    </row>
    <row r="267" ht="15.75" customHeight="1">
      <c r="B267" s="459"/>
    </row>
    <row r="268" ht="15.75" customHeight="1">
      <c r="B268" s="459"/>
    </row>
    <row r="269" ht="15.75" customHeight="1">
      <c r="B269" s="459"/>
    </row>
    <row r="270" ht="15.75" customHeight="1">
      <c r="B270" s="459"/>
    </row>
    <row r="271" ht="15.75" customHeight="1">
      <c r="B271" s="459"/>
    </row>
    <row r="272" ht="15.75" customHeight="1">
      <c r="B272" s="459"/>
    </row>
    <row r="273" ht="15.75" customHeight="1">
      <c r="B273" s="459"/>
    </row>
    <row r="274" ht="15.75" customHeight="1">
      <c r="B274" s="459"/>
    </row>
    <row r="275" ht="15.75" customHeight="1">
      <c r="B275" s="459"/>
    </row>
    <row r="276" ht="15.75" customHeight="1">
      <c r="B276" s="459"/>
    </row>
    <row r="277" ht="15.75" customHeight="1">
      <c r="B277" s="459"/>
    </row>
    <row r="278" ht="15.75" customHeight="1">
      <c r="B278" s="459"/>
    </row>
    <row r="279" ht="15.75" customHeight="1">
      <c r="B279" s="459"/>
    </row>
    <row r="280" ht="15.75" customHeight="1">
      <c r="B280" s="459"/>
    </row>
    <row r="281" ht="15.75" customHeight="1">
      <c r="B281" s="459"/>
    </row>
    <row r="282" ht="15.75" customHeight="1">
      <c r="B282" s="459"/>
    </row>
    <row r="283" ht="15.75" customHeight="1">
      <c r="B283" s="459"/>
    </row>
    <row r="284" ht="15.75" customHeight="1">
      <c r="B284" s="459"/>
    </row>
    <row r="285" ht="15.75" customHeight="1">
      <c r="B285" s="459"/>
    </row>
    <row r="286" ht="15.75" customHeight="1">
      <c r="B286" s="459"/>
    </row>
    <row r="287" ht="15.75" customHeight="1">
      <c r="B287" s="459"/>
    </row>
    <row r="288" ht="15.75" customHeight="1">
      <c r="B288" s="459"/>
    </row>
    <row r="289" ht="15.75" customHeight="1">
      <c r="B289" s="459"/>
    </row>
    <row r="290" ht="15.75" customHeight="1">
      <c r="B290" s="459"/>
    </row>
    <row r="291" ht="15.75" customHeight="1">
      <c r="B291" s="459"/>
    </row>
    <row r="292" ht="15.75" customHeight="1">
      <c r="B292" s="459"/>
    </row>
    <row r="293" ht="15.75" customHeight="1">
      <c r="B293" s="459"/>
    </row>
    <row r="294" ht="15.75" customHeight="1">
      <c r="B294" s="459"/>
    </row>
    <row r="295" ht="15.75" customHeight="1">
      <c r="B295" s="459"/>
    </row>
    <row r="296" ht="15.75" customHeight="1">
      <c r="B296" s="459"/>
    </row>
    <row r="297" ht="15.75" customHeight="1">
      <c r="B297" s="459"/>
    </row>
    <row r="298" ht="15.75" customHeight="1">
      <c r="B298" s="459"/>
    </row>
    <row r="299" ht="15.75" customHeight="1">
      <c r="B299" s="459"/>
    </row>
    <row r="300" ht="15.75" customHeight="1">
      <c r="B300" s="459"/>
    </row>
    <row r="301" ht="15.75" customHeight="1">
      <c r="B301" s="459"/>
    </row>
    <row r="302" ht="15.75" customHeight="1">
      <c r="B302" s="459"/>
    </row>
    <row r="303" ht="15.75" customHeight="1">
      <c r="B303" s="459"/>
    </row>
    <row r="304" ht="15.75" customHeight="1">
      <c r="B304" s="459"/>
    </row>
    <row r="305" ht="15.75" customHeight="1">
      <c r="B305" s="459"/>
    </row>
    <row r="306" ht="15.75" customHeight="1">
      <c r="B306" s="459"/>
    </row>
    <row r="307" ht="15.75" customHeight="1">
      <c r="B307" s="459"/>
    </row>
    <row r="308" ht="15.75" customHeight="1">
      <c r="B308" s="459"/>
    </row>
    <row r="309" ht="15.75" customHeight="1">
      <c r="B309" s="459"/>
    </row>
    <row r="310" ht="15.75" customHeight="1">
      <c r="B310" s="459"/>
    </row>
    <row r="311" ht="15.75" customHeight="1">
      <c r="B311" s="459"/>
    </row>
    <row r="312" ht="15.75" customHeight="1">
      <c r="B312" s="459"/>
    </row>
    <row r="313" ht="15.75" customHeight="1">
      <c r="B313" s="459"/>
    </row>
    <row r="314" ht="15.75" customHeight="1">
      <c r="B314" s="459"/>
    </row>
    <row r="315" ht="15.75" customHeight="1">
      <c r="B315" s="459"/>
    </row>
    <row r="316" ht="15.75" customHeight="1">
      <c r="B316" s="459"/>
    </row>
    <row r="317" ht="15.75" customHeight="1">
      <c r="B317" s="459"/>
    </row>
    <row r="318" ht="15.75" customHeight="1">
      <c r="B318" s="459"/>
    </row>
    <row r="319" ht="15.75" customHeight="1">
      <c r="B319" s="459"/>
    </row>
    <row r="320" ht="15.75" customHeight="1">
      <c r="B320" s="459"/>
    </row>
    <row r="321" ht="15.75" customHeight="1">
      <c r="B321" s="459"/>
    </row>
    <row r="322" ht="15.75" customHeight="1">
      <c r="B322" s="459"/>
    </row>
    <row r="323" ht="15.75" customHeight="1">
      <c r="B323" s="459"/>
    </row>
    <row r="324" ht="15.75" customHeight="1">
      <c r="B324" s="459"/>
    </row>
    <row r="325" ht="15.75" customHeight="1">
      <c r="B325" s="459"/>
    </row>
    <row r="326" ht="15.75" customHeight="1">
      <c r="B326" s="459"/>
    </row>
    <row r="327" ht="15.75" customHeight="1">
      <c r="B327" s="459"/>
    </row>
    <row r="328" ht="15.75" customHeight="1">
      <c r="B328" s="459"/>
    </row>
    <row r="329" ht="15.75" customHeight="1">
      <c r="B329" s="459"/>
    </row>
    <row r="330" ht="15.75" customHeight="1">
      <c r="B330" s="459"/>
    </row>
    <row r="331" ht="15.75" customHeight="1">
      <c r="B331" s="459"/>
    </row>
    <row r="332" ht="15.75" customHeight="1">
      <c r="B332" s="459"/>
    </row>
    <row r="333" ht="15.75" customHeight="1">
      <c r="B333" s="459"/>
    </row>
    <row r="334" ht="15.75" customHeight="1">
      <c r="B334" s="459"/>
    </row>
    <row r="335" ht="15.75" customHeight="1">
      <c r="B335" s="459"/>
    </row>
    <row r="336" ht="15.75" customHeight="1">
      <c r="B336" s="459"/>
    </row>
    <row r="337" ht="15.75" customHeight="1">
      <c r="B337" s="459"/>
    </row>
    <row r="338" ht="15.75" customHeight="1">
      <c r="B338" s="459"/>
    </row>
    <row r="339" ht="15.75" customHeight="1">
      <c r="B339" s="459"/>
    </row>
    <row r="340" ht="15.75" customHeight="1">
      <c r="B340" s="459"/>
    </row>
    <row r="341" ht="15.75" customHeight="1">
      <c r="B341" s="459"/>
    </row>
    <row r="342" ht="15.75" customHeight="1">
      <c r="B342" s="459"/>
    </row>
    <row r="343" ht="15.75" customHeight="1">
      <c r="B343" s="459"/>
    </row>
    <row r="344" ht="15.75" customHeight="1">
      <c r="B344" s="459"/>
    </row>
    <row r="345" ht="15.75" customHeight="1">
      <c r="B345" s="459"/>
    </row>
    <row r="346" ht="15.75" customHeight="1">
      <c r="B346" s="459"/>
    </row>
    <row r="347" ht="15.75" customHeight="1">
      <c r="B347" s="459"/>
    </row>
    <row r="348" ht="15.75" customHeight="1">
      <c r="B348" s="459"/>
    </row>
    <row r="349" ht="15.75" customHeight="1">
      <c r="B349" s="459"/>
    </row>
    <row r="350" ht="15.75" customHeight="1">
      <c r="B350" s="459"/>
    </row>
    <row r="351" ht="15.75" customHeight="1">
      <c r="B351" s="459"/>
    </row>
    <row r="352" ht="15.75" customHeight="1">
      <c r="B352" s="459"/>
    </row>
    <row r="353" ht="15.75" customHeight="1">
      <c r="B353" s="459"/>
    </row>
    <row r="354" ht="15.75" customHeight="1">
      <c r="B354" s="459"/>
    </row>
    <row r="355" ht="15.75" customHeight="1">
      <c r="B355" s="459"/>
    </row>
    <row r="356" ht="15.75" customHeight="1">
      <c r="B356" s="459"/>
    </row>
    <row r="357" ht="15.75" customHeight="1">
      <c r="B357" s="459"/>
    </row>
    <row r="358" ht="15.75" customHeight="1">
      <c r="B358" s="459"/>
    </row>
    <row r="359" ht="15.75" customHeight="1">
      <c r="B359" s="459"/>
    </row>
    <row r="360" ht="15.75" customHeight="1">
      <c r="B360" s="459"/>
    </row>
    <row r="361" ht="15.75" customHeight="1">
      <c r="B361" s="459"/>
    </row>
    <row r="362" ht="15.75" customHeight="1">
      <c r="B362" s="459"/>
    </row>
    <row r="363" ht="15.75" customHeight="1">
      <c r="B363" s="459"/>
    </row>
    <row r="364" ht="15.75" customHeight="1">
      <c r="B364" s="459"/>
    </row>
    <row r="365" ht="15.75" customHeight="1">
      <c r="B365" s="459"/>
    </row>
    <row r="366" ht="15.75" customHeight="1">
      <c r="B366" s="459"/>
    </row>
    <row r="367" ht="15.75" customHeight="1">
      <c r="B367" s="459"/>
    </row>
    <row r="368" ht="15.75" customHeight="1">
      <c r="B368" s="459"/>
    </row>
    <row r="369" ht="15.75" customHeight="1">
      <c r="B369" s="459"/>
    </row>
    <row r="370" ht="15.75" customHeight="1">
      <c r="B370" s="459"/>
    </row>
    <row r="371" ht="15.75" customHeight="1">
      <c r="B371" s="459"/>
    </row>
    <row r="372" ht="15.75" customHeight="1">
      <c r="B372" s="459"/>
    </row>
    <row r="373" ht="15.75" customHeight="1">
      <c r="B373" s="459"/>
    </row>
    <row r="374" ht="15.75" customHeight="1">
      <c r="B374" s="459"/>
    </row>
    <row r="375" ht="15.75" customHeight="1">
      <c r="B375" s="459"/>
    </row>
    <row r="376" ht="15.75" customHeight="1">
      <c r="B376" s="459"/>
    </row>
    <row r="377" ht="15.75" customHeight="1">
      <c r="B377" s="459"/>
    </row>
    <row r="378" ht="15.75" customHeight="1">
      <c r="B378" s="459"/>
    </row>
    <row r="379" ht="15.75" customHeight="1">
      <c r="B379" s="459"/>
    </row>
    <row r="380" ht="15.75" customHeight="1">
      <c r="B380" s="459"/>
    </row>
    <row r="381" ht="15.75" customHeight="1">
      <c r="B381" s="459"/>
    </row>
    <row r="382" ht="15.75" customHeight="1">
      <c r="B382" s="459"/>
    </row>
    <row r="383" ht="15.75" customHeight="1">
      <c r="B383" s="459"/>
    </row>
    <row r="384" ht="15.75" customHeight="1">
      <c r="B384" s="459"/>
    </row>
    <row r="385" ht="15.75" customHeight="1">
      <c r="B385" s="459"/>
    </row>
    <row r="386" ht="15.75" customHeight="1">
      <c r="B386" s="459"/>
    </row>
    <row r="387" ht="15.75" customHeight="1">
      <c r="B387" s="459"/>
    </row>
    <row r="388" ht="15.75" customHeight="1">
      <c r="B388" s="459"/>
    </row>
    <row r="389" ht="15.75" customHeight="1">
      <c r="B389" s="459"/>
    </row>
    <row r="390" ht="15.75" customHeight="1">
      <c r="B390" s="459"/>
    </row>
    <row r="391" ht="15.75" customHeight="1">
      <c r="B391" s="459"/>
    </row>
    <row r="392" ht="15.75" customHeight="1">
      <c r="B392" s="459"/>
    </row>
    <row r="393" ht="15.75" customHeight="1">
      <c r="B393" s="459"/>
    </row>
    <row r="394" ht="15.75" customHeight="1">
      <c r="B394" s="459"/>
    </row>
    <row r="395" ht="15.75" customHeight="1">
      <c r="B395" s="459"/>
    </row>
    <row r="396" ht="15.75" customHeight="1">
      <c r="B396" s="459"/>
    </row>
    <row r="397" ht="15.75" customHeight="1">
      <c r="B397" s="459"/>
    </row>
    <row r="398" ht="15.75" customHeight="1">
      <c r="B398" s="459"/>
    </row>
    <row r="399" ht="15.75" customHeight="1">
      <c r="B399" s="459"/>
    </row>
    <row r="400" ht="15.75" customHeight="1">
      <c r="B400" s="459"/>
    </row>
    <row r="401" ht="15.75" customHeight="1">
      <c r="B401" s="459"/>
    </row>
    <row r="402" ht="15.75" customHeight="1">
      <c r="B402" s="459"/>
    </row>
    <row r="403" ht="15.75" customHeight="1">
      <c r="B403" s="459"/>
    </row>
    <row r="404" ht="15.75" customHeight="1">
      <c r="B404" s="459"/>
    </row>
    <row r="405" ht="15.75" customHeight="1">
      <c r="B405" s="459"/>
    </row>
    <row r="406" ht="15.75" customHeight="1">
      <c r="B406" s="459"/>
    </row>
    <row r="407" ht="15.75" customHeight="1">
      <c r="B407" s="459"/>
    </row>
    <row r="408" ht="15.75" customHeight="1">
      <c r="B408" s="459"/>
    </row>
    <row r="409" ht="15.75" customHeight="1">
      <c r="B409" s="459"/>
    </row>
    <row r="410" ht="15.75" customHeight="1">
      <c r="B410" s="459"/>
    </row>
    <row r="411" ht="15.75" customHeight="1">
      <c r="B411" s="459"/>
    </row>
    <row r="412" ht="15.75" customHeight="1">
      <c r="B412" s="459"/>
    </row>
    <row r="413" ht="15.75" customHeight="1">
      <c r="B413" s="459"/>
    </row>
    <row r="414" ht="15.75" customHeight="1">
      <c r="B414" s="459"/>
    </row>
    <row r="415" ht="15.75" customHeight="1">
      <c r="B415" s="459"/>
    </row>
    <row r="416" ht="15.75" customHeight="1">
      <c r="B416" s="459"/>
    </row>
    <row r="417" ht="15.75" customHeight="1">
      <c r="B417" s="459"/>
    </row>
    <row r="418" ht="15.75" customHeight="1">
      <c r="B418" s="459"/>
    </row>
    <row r="419" ht="15.75" customHeight="1">
      <c r="B419" s="459"/>
    </row>
    <row r="420" ht="15.75" customHeight="1">
      <c r="B420" s="459"/>
    </row>
    <row r="421" ht="15.75" customHeight="1">
      <c r="B421" s="459"/>
    </row>
    <row r="422" ht="15.75" customHeight="1">
      <c r="B422" s="459"/>
    </row>
    <row r="423" ht="15.75" customHeight="1">
      <c r="B423" s="459"/>
    </row>
    <row r="424" ht="15.75" customHeight="1">
      <c r="B424" s="459"/>
    </row>
    <row r="425" ht="15.75" customHeight="1">
      <c r="B425" s="459"/>
    </row>
    <row r="426" ht="15.75" customHeight="1">
      <c r="B426" s="459"/>
    </row>
    <row r="427" ht="15.75" customHeight="1">
      <c r="B427" s="459"/>
    </row>
    <row r="428" ht="15.75" customHeight="1">
      <c r="B428" s="459"/>
    </row>
    <row r="429" ht="15.75" customHeight="1">
      <c r="B429" s="459"/>
    </row>
    <row r="430" ht="15.75" customHeight="1">
      <c r="B430" s="459"/>
    </row>
    <row r="431" ht="15.75" customHeight="1">
      <c r="B431" s="459"/>
    </row>
    <row r="432" ht="15.75" customHeight="1">
      <c r="B432" s="459"/>
    </row>
    <row r="433" ht="15.75" customHeight="1">
      <c r="B433" s="459"/>
    </row>
    <row r="434" ht="15.75" customHeight="1">
      <c r="B434" s="459"/>
    </row>
    <row r="435" ht="15.75" customHeight="1">
      <c r="B435" s="459"/>
    </row>
    <row r="436" ht="15.75" customHeight="1">
      <c r="B436" s="459"/>
    </row>
    <row r="437" ht="15.75" customHeight="1">
      <c r="B437" s="459"/>
    </row>
    <row r="438" ht="15.75" customHeight="1">
      <c r="B438" s="459"/>
    </row>
    <row r="439" ht="15.75" customHeight="1">
      <c r="B439" s="459"/>
    </row>
    <row r="440" ht="15.75" customHeight="1">
      <c r="B440" s="459"/>
    </row>
    <row r="441" ht="15.75" customHeight="1">
      <c r="B441" s="459"/>
    </row>
    <row r="442" ht="15.75" customHeight="1">
      <c r="B442" s="459"/>
    </row>
    <row r="443" ht="15.75" customHeight="1">
      <c r="B443" s="459"/>
    </row>
    <row r="444" ht="15.75" customHeight="1">
      <c r="B444" s="459"/>
    </row>
    <row r="445" ht="15.75" customHeight="1">
      <c r="B445" s="459"/>
    </row>
    <row r="446" ht="15.75" customHeight="1">
      <c r="B446" s="459"/>
    </row>
    <row r="447" ht="15.75" customHeight="1">
      <c r="B447" s="459"/>
    </row>
    <row r="448" ht="15.75" customHeight="1">
      <c r="B448" s="459"/>
    </row>
    <row r="449" ht="15.75" customHeight="1">
      <c r="B449" s="459"/>
    </row>
    <row r="450" ht="15.75" customHeight="1">
      <c r="B450" s="459"/>
    </row>
    <row r="451" ht="15.75" customHeight="1">
      <c r="B451" s="459"/>
    </row>
    <row r="452" ht="15.75" customHeight="1">
      <c r="B452" s="459"/>
    </row>
    <row r="453" ht="15.75" customHeight="1">
      <c r="B453" s="459"/>
    </row>
    <row r="454" ht="15.75" customHeight="1">
      <c r="B454" s="459"/>
    </row>
    <row r="455" ht="15.75" customHeight="1">
      <c r="B455" s="459"/>
    </row>
    <row r="456" ht="15.75" customHeight="1">
      <c r="B456" s="459"/>
    </row>
    <row r="457" ht="15.75" customHeight="1">
      <c r="B457" s="459"/>
    </row>
    <row r="458" ht="15.75" customHeight="1">
      <c r="B458" s="459"/>
    </row>
    <row r="459" ht="15.75" customHeight="1">
      <c r="B459" s="459"/>
    </row>
    <row r="460" ht="15.75" customHeight="1">
      <c r="B460" s="459"/>
    </row>
    <row r="461" ht="15.75" customHeight="1">
      <c r="B461" s="459"/>
    </row>
    <row r="462" ht="15.75" customHeight="1">
      <c r="B462" s="459"/>
    </row>
    <row r="463" ht="15.75" customHeight="1">
      <c r="B463" s="459"/>
    </row>
    <row r="464" ht="15.75" customHeight="1">
      <c r="B464" s="459"/>
    </row>
    <row r="465" ht="15.75" customHeight="1">
      <c r="B465" s="459"/>
    </row>
    <row r="466" ht="15.75" customHeight="1">
      <c r="B466" s="459"/>
    </row>
    <row r="467" ht="15.75" customHeight="1">
      <c r="B467" s="459"/>
    </row>
    <row r="468" ht="15.75" customHeight="1">
      <c r="B468" s="459"/>
    </row>
    <row r="469" ht="15.75" customHeight="1">
      <c r="B469" s="459"/>
    </row>
    <row r="470" ht="15.75" customHeight="1">
      <c r="B470" s="459"/>
    </row>
    <row r="471" ht="15.75" customHeight="1">
      <c r="B471" s="459"/>
    </row>
    <row r="472" ht="15.75" customHeight="1">
      <c r="B472" s="459"/>
    </row>
    <row r="473" ht="15.75" customHeight="1">
      <c r="B473" s="459"/>
    </row>
    <row r="474" ht="15.75" customHeight="1">
      <c r="B474" s="459"/>
    </row>
    <row r="475" ht="15.75" customHeight="1">
      <c r="B475" s="459"/>
    </row>
    <row r="476" ht="15.75" customHeight="1">
      <c r="B476" s="459"/>
    </row>
    <row r="477" ht="15.75" customHeight="1">
      <c r="B477" s="459"/>
    </row>
    <row r="478" ht="15.75" customHeight="1">
      <c r="B478" s="459"/>
    </row>
    <row r="479" ht="15.75" customHeight="1">
      <c r="B479" s="459"/>
    </row>
    <row r="480" ht="15.75" customHeight="1">
      <c r="B480" s="459"/>
    </row>
    <row r="481" ht="15.75" customHeight="1">
      <c r="B481" s="459"/>
    </row>
    <row r="482" ht="15.75" customHeight="1">
      <c r="B482" s="459"/>
    </row>
    <row r="483" ht="15.75" customHeight="1">
      <c r="B483" s="459"/>
    </row>
    <row r="484" ht="15.75" customHeight="1">
      <c r="B484" s="459"/>
    </row>
    <row r="485" ht="15.75" customHeight="1">
      <c r="B485" s="459"/>
    </row>
    <row r="486" ht="15.75" customHeight="1">
      <c r="B486" s="459"/>
    </row>
    <row r="487" ht="15.75" customHeight="1">
      <c r="B487" s="459"/>
    </row>
    <row r="488" ht="15.75" customHeight="1">
      <c r="B488" s="459"/>
    </row>
    <row r="489" ht="15.75" customHeight="1">
      <c r="B489" s="459"/>
    </row>
    <row r="490" ht="15.75" customHeight="1">
      <c r="B490" s="459"/>
    </row>
    <row r="491" ht="15.75" customHeight="1">
      <c r="B491" s="459"/>
    </row>
    <row r="492" ht="15.75" customHeight="1">
      <c r="B492" s="459"/>
    </row>
    <row r="493" ht="15.75" customHeight="1">
      <c r="B493" s="459"/>
    </row>
    <row r="494" ht="15.75" customHeight="1">
      <c r="B494" s="459"/>
    </row>
    <row r="495" ht="15.75" customHeight="1">
      <c r="B495" s="459"/>
    </row>
    <row r="496" ht="15.75" customHeight="1">
      <c r="B496" s="459"/>
    </row>
    <row r="497" ht="15.75" customHeight="1">
      <c r="B497" s="459"/>
    </row>
    <row r="498" ht="15.75" customHeight="1">
      <c r="B498" s="459"/>
    </row>
    <row r="499" ht="15.75" customHeight="1">
      <c r="B499" s="459"/>
    </row>
    <row r="500" ht="15.75" customHeight="1">
      <c r="B500" s="459"/>
    </row>
    <row r="501" ht="15.75" customHeight="1">
      <c r="B501" s="459"/>
    </row>
    <row r="502" ht="15.75" customHeight="1">
      <c r="B502" s="459"/>
    </row>
    <row r="503" ht="15.75" customHeight="1">
      <c r="B503" s="459"/>
    </row>
    <row r="504" ht="15.75" customHeight="1">
      <c r="B504" s="459"/>
    </row>
    <row r="505" ht="15.75" customHeight="1">
      <c r="B505" s="459"/>
    </row>
    <row r="506" ht="15.75" customHeight="1">
      <c r="B506" s="459"/>
    </row>
    <row r="507" ht="15.75" customHeight="1">
      <c r="B507" s="459"/>
    </row>
    <row r="508" ht="15.75" customHeight="1">
      <c r="B508" s="459"/>
    </row>
    <row r="509" ht="15.75" customHeight="1">
      <c r="B509" s="459"/>
    </row>
    <row r="510" ht="15.75" customHeight="1">
      <c r="B510" s="459"/>
    </row>
    <row r="511" ht="15.75" customHeight="1">
      <c r="B511" s="459"/>
    </row>
    <row r="512" ht="15.75" customHeight="1">
      <c r="B512" s="459"/>
    </row>
    <row r="513" ht="15.75" customHeight="1">
      <c r="B513" s="459"/>
    </row>
    <row r="514" ht="15.75" customHeight="1">
      <c r="B514" s="459"/>
    </row>
    <row r="515" ht="15.75" customHeight="1">
      <c r="B515" s="459"/>
    </row>
    <row r="516" ht="15.75" customHeight="1">
      <c r="B516" s="459"/>
    </row>
    <row r="517" ht="15.75" customHeight="1">
      <c r="B517" s="459"/>
    </row>
    <row r="518" ht="15.75" customHeight="1">
      <c r="B518" s="459"/>
    </row>
    <row r="519" ht="15.75" customHeight="1">
      <c r="B519" s="459"/>
    </row>
    <row r="520" ht="15.75" customHeight="1">
      <c r="B520" s="459"/>
    </row>
    <row r="521" ht="15.75" customHeight="1">
      <c r="B521" s="459"/>
    </row>
    <row r="522" ht="15.75" customHeight="1">
      <c r="B522" s="459"/>
    </row>
    <row r="523" ht="15.75" customHeight="1">
      <c r="B523" s="459"/>
    </row>
    <row r="524" ht="15.75" customHeight="1">
      <c r="B524" s="459"/>
    </row>
    <row r="525" ht="15.75" customHeight="1">
      <c r="B525" s="459"/>
    </row>
    <row r="526" ht="15.75" customHeight="1">
      <c r="B526" s="459"/>
    </row>
    <row r="527" ht="15.75" customHeight="1">
      <c r="B527" s="459"/>
    </row>
    <row r="528" ht="15.75" customHeight="1">
      <c r="B528" s="459"/>
    </row>
    <row r="529" ht="15.75" customHeight="1">
      <c r="B529" s="459"/>
    </row>
    <row r="530" ht="15.75" customHeight="1">
      <c r="B530" s="459"/>
    </row>
    <row r="531" ht="15.75" customHeight="1">
      <c r="B531" s="459"/>
    </row>
    <row r="532" ht="15.75" customHeight="1">
      <c r="B532" s="459"/>
    </row>
    <row r="533" ht="15.75" customHeight="1">
      <c r="B533" s="459"/>
    </row>
    <row r="534" ht="15.75" customHeight="1">
      <c r="B534" s="459"/>
    </row>
    <row r="535" ht="15.75" customHeight="1">
      <c r="B535" s="459"/>
    </row>
    <row r="536" ht="15.75" customHeight="1">
      <c r="B536" s="459"/>
    </row>
    <row r="537" ht="15.75" customHeight="1">
      <c r="B537" s="459"/>
    </row>
    <row r="538" ht="15.75" customHeight="1">
      <c r="B538" s="459"/>
    </row>
    <row r="539" ht="15.75" customHeight="1">
      <c r="B539" s="459"/>
    </row>
    <row r="540" ht="15.75" customHeight="1">
      <c r="B540" s="459"/>
    </row>
    <row r="541" ht="15.75" customHeight="1">
      <c r="B541" s="459"/>
    </row>
    <row r="542" ht="15.75" customHeight="1">
      <c r="B542" s="459"/>
    </row>
    <row r="543" ht="15.75" customHeight="1">
      <c r="B543" s="459"/>
    </row>
    <row r="544" ht="15.75" customHeight="1">
      <c r="B544" s="459"/>
    </row>
    <row r="545" ht="15.75" customHeight="1">
      <c r="B545" s="459"/>
    </row>
    <row r="546" ht="15.75" customHeight="1">
      <c r="B546" s="459"/>
    </row>
    <row r="547" ht="15.75" customHeight="1">
      <c r="B547" s="459"/>
    </row>
    <row r="548" ht="15.75" customHeight="1">
      <c r="B548" s="459"/>
    </row>
    <row r="549" ht="15.75" customHeight="1">
      <c r="B549" s="459"/>
    </row>
    <row r="550" ht="15.75" customHeight="1">
      <c r="B550" s="459"/>
    </row>
    <row r="551" ht="15.75" customHeight="1">
      <c r="B551" s="459"/>
    </row>
    <row r="552" ht="15.75" customHeight="1">
      <c r="B552" s="459"/>
    </row>
    <row r="553" ht="15.75" customHeight="1">
      <c r="B553" s="459"/>
    </row>
    <row r="554" ht="15.75" customHeight="1">
      <c r="B554" s="459"/>
    </row>
    <row r="555" ht="15.75" customHeight="1">
      <c r="B555" s="459"/>
    </row>
    <row r="556" ht="15.75" customHeight="1">
      <c r="B556" s="459"/>
    </row>
    <row r="557" ht="15.75" customHeight="1">
      <c r="B557" s="459"/>
    </row>
    <row r="558" ht="15.75" customHeight="1">
      <c r="B558" s="459"/>
    </row>
    <row r="559" ht="15.75" customHeight="1">
      <c r="B559" s="459"/>
    </row>
    <row r="560" ht="15.75" customHeight="1">
      <c r="B560" s="459"/>
    </row>
    <row r="561" ht="15.75" customHeight="1">
      <c r="B561" s="459"/>
    </row>
    <row r="562" ht="15.75" customHeight="1">
      <c r="B562" s="459"/>
    </row>
    <row r="563" ht="15.75" customHeight="1">
      <c r="B563" s="459"/>
    </row>
    <row r="564" ht="15.75" customHeight="1">
      <c r="B564" s="459"/>
    </row>
    <row r="565" ht="15.75" customHeight="1">
      <c r="B565" s="459"/>
    </row>
    <row r="566" ht="15.75" customHeight="1">
      <c r="B566" s="459"/>
    </row>
    <row r="567" ht="15.75" customHeight="1">
      <c r="B567" s="459"/>
    </row>
    <row r="568" ht="15.75" customHeight="1">
      <c r="B568" s="459"/>
    </row>
    <row r="569" ht="15.75" customHeight="1">
      <c r="B569" s="459"/>
    </row>
    <row r="570" ht="15.75" customHeight="1">
      <c r="B570" s="459"/>
    </row>
    <row r="571" ht="15.75" customHeight="1">
      <c r="B571" s="459"/>
    </row>
    <row r="572" ht="15.75" customHeight="1">
      <c r="B572" s="459"/>
    </row>
    <row r="573" ht="15.75" customHeight="1">
      <c r="B573" s="459"/>
    </row>
    <row r="574" ht="15.75" customHeight="1">
      <c r="B574" s="459"/>
    </row>
    <row r="575" ht="15.75" customHeight="1">
      <c r="B575" s="459"/>
    </row>
    <row r="576" ht="15.75" customHeight="1">
      <c r="B576" s="459"/>
    </row>
    <row r="577" ht="15.75" customHeight="1">
      <c r="B577" s="459"/>
    </row>
    <row r="578" ht="15.75" customHeight="1">
      <c r="B578" s="459"/>
    </row>
    <row r="579" ht="15.75" customHeight="1">
      <c r="B579" s="459"/>
    </row>
    <row r="580" ht="15.75" customHeight="1">
      <c r="B580" s="459"/>
    </row>
    <row r="581" ht="15.75" customHeight="1">
      <c r="B581" s="459"/>
    </row>
    <row r="582" ht="15.75" customHeight="1">
      <c r="B582" s="459"/>
    </row>
    <row r="583" ht="15.75" customHeight="1">
      <c r="B583" s="459"/>
    </row>
    <row r="584" ht="15.75" customHeight="1">
      <c r="B584" s="459"/>
    </row>
    <row r="585" ht="15.75" customHeight="1">
      <c r="B585" s="459"/>
    </row>
    <row r="586" ht="15.75" customHeight="1">
      <c r="B586" s="459"/>
    </row>
    <row r="587" ht="15.75" customHeight="1">
      <c r="B587" s="459"/>
    </row>
    <row r="588" ht="15.75" customHeight="1">
      <c r="B588" s="459"/>
    </row>
    <row r="589" ht="15.75" customHeight="1">
      <c r="B589" s="459"/>
    </row>
    <row r="590" ht="15.75" customHeight="1">
      <c r="B590" s="459"/>
    </row>
    <row r="591" ht="15.75" customHeight="1">
      <c r="B591" s="459"/>
    </row>
    <row r="592" ht="15.75" customHeight="1">
      <c r="B592" s="459"/>
    </row>
    <row r="593" ht="15.75" customHeight="1">
      <c r="B593" s="459"/>
    </row>
    <row r="594" ht="15.75" customHeight="1">
      <c r="B594" s="459"/>
    </row>
    <row r="595" ht="15.75" customHeight="1">
      <c r="B595" s="459"/>
    </row>
    <row r="596" ht="15.75" customHeight="1">
      <c r="B596" s="459"/>
    </row>
    <row r="597" ht="15.75" customHeight="1">
      <c r="B597" s="459"/>
    </row>
    <row r="598" ht="15.75" customHeight="1">
      <c r="B598" s="459"/>
    </row>
    <row r="599" ht="15.75" customHeight="1">
      <c r="B599" s="459"/>
    </row>
    <row r="600" ht="15.75" customHeight="1">
      <c r="B600" s="459"/>
    </row>
    <row r="601" ht="15.75" customHeight="1">
      <c r="B601" s="459"/>
    </row>
    <row r="602" ht="15.75" customHeight="1">
      <c r="B602" s="459"/>
    </row>
    <row r="603" ht="15.75" customHeight="1">
      <c r="B603" s="459"/>
    </row>
    <row r="604" ht="15.75" customHeight="1">
      <c r="B604" s="459"/>
    </row>
    <row r="605" ht="15.75" customHeight="1">
      <c r="B605" s="459"/>
    </row>
    <row r="606" ht="15.75" customHeight="1">
      <c r="B606" s="459"/>
    </row>
    <row r="607" ht="15.75" customHeight="1">
      <c r="B607" s="459"/>
    </row>
    <row r="608" ht="15.75" customHeight="1">
      <c r="B608" s="459"/>
    </row>
    <row r="609" ht="15.75" customHeight="1">
      <c r="B609" s="459"/>
    </row>
    <row r="610" ht="15.75" customHeight="1">
      <c r="B610" s="459"/>
    </row>
    <row r="611" ht="15.75" customHeight="1">
      <c r="B611" s="459"/>
    </row>
    <row r="612" ht="15.75" customHeight="1">
      <c r="B612" s="459"/>
    </row>
    <row r="613" ht="15.75" customHeight="1">
      <c r="B613" s="459"/>
    </row>
    <row r="614" ht="15.75" customHeight="1">
      <c r="B614" s="459"/>
    </row>
    <row r="615" ht="15.75" customHeight="1">
      <c r="B615" s="459"/>
    </row>
    <row r="616" ht="15.75" customHeight="1">
      <c r="B616" s="459"/>
    </row>
    <row r="617" ht="15.75" customHeight="1">
      <c r="B617" s="459"/>
    </row>
    <row r="618" ht="15.75" customHeight="1">
      <c r="B618" s="459"/>
    </row>
    <row r="619" ht="15.75" customHeight="1">
      <c r="B619" s="459"/>
    </row>
    <row r="620" ht="15.75" customHeight="1">
      <c r="B620" s="459"/>
    </row>
    <row r="621" ht="15.75" customHeight="1">
      <c r="B621" s="459"/>
    </row>
    <row r="622" ht="15.75" customHeight="1">
      <c r="B622" s="459"/>
    </row>
    <row r="623" ht="15.75" customHeight="1">
      <c r="B623" s="459"/>
    </row>
    <row r="624" ht="15.75" customHeight="1">
      <c r="B624" s="459"/>
    </row>
    <row r="625" ht="15.75" customHeight="1">
      <c r="B625" s="459"/>
    </row>
    <row r="626" ht="15.75" customHeight="1">
      <c r="B626" s="459"/>
    </row>
    <row r="627" ht="15.75" customHeight="1">
      <c r="B627" s="459"/>
    </row>
    <row r="628" ht="15.75" customHeight="1">
      <c r="B628" s="459"/>
    </row>
    <row r="629" ht="15.75" customHeight="1">
      <c r="B629" s="459"/>
    </row>
    <row r="630" ht="15.75" customHeight="1">
      <c r="B630" s="459"/>
    </row>
    <row r="631" ht="15.75" customHeight="1">
      <c r="B631" s="459"/>
    </row>
    <row r="632" ht="15.75" customHeight="1">
      <c r="B632" s="459"/>
    </row>
    <row r="633" ht="15.75" customHeight="1">
      <c r="B633" s="459"/>
    </row>
    <row r="634" ht="15.75" customHeight="1">
      <c r="B634" s="459"/>
    </row>
    <row r="635" ht="15.75" customHeight="1">
      <c r="B635" s="459"/>
    </row>
    <row r="636" ht="15.75" customHeight="1">
      <c r="B636" s="459"/>
    </row>
    <row r="637" ht="15.75" customHeight="1">
      <c r="B637" s="459"/>
    </row>
    <row r="638" ht="15.75" customHeight="1">
      <c r="B638" s="459"/>
    </row>
    <row r="639" ht="15.75" customHeight="1">
      <c r="B639" s="459"/>
    </row>
    <row r="640" ht="15.75" customHeight="1">
      <c r="B640" s="459"/>
    </row>
    <row r="641" ht="15.75" customHeight="1">
      <c r="B641" s="459"/>
    </row>
    <row r="642" ht="15.75" customHeight="1">
      <c r="B642" s="459"/>
    </row>
    <row r="643" ht="15.75" customHeight="1">
      <c r="B643" s="459"/>
    </row>
    <row r="644" ht="15.75" customHeight="1">
      <c r="B644" s="459"/>
    </row>
    <row r="645" ht="15.75" customHeight="1">
      <c r="B645" s="459"/>
    </row>
    <row r="646" ht="15.75" customHeight="1">
      <c r="B646" s="459"/>
    </row>
    <row r="647" ht="15.75" customHeight="1">
      <c r="B647" s="459"/>
    </row>
    <row r="648" ht="15.75" customHeight="1">
      <c r="B648" s="459"/>
    </row>
    <row r="649" ht="15.75" customHeight="1">
      <c r="B649" s="459"/>
    </row>
    <row r="650" ht="15.75" customHeight="1">
      <c r="B650" s="459"/>
    </row>
    <row r="651" ht="15.75" customHeight="1">
      <c r="B651" s="459"/>
    </row>
    <row r="652" ht="15.75" customHeight="1">
      <c r="B652" s="459"/>
    </row>
    <row r="653" ht="15.75" customHeight="1">
      <c r="B653" s="459"/>
    </row>
    <row r="654" ht="15.75" customHeight="1">
      <c r="B654" s="459"/>
    </row>
    <row r="655" ht="15.75" customHeight="1">
      <c r="B655" s="459"/>
    </row>
    <row r="656" ht="15.75" customHeight="1">
      <c r="B656" s="459"/>
    </row>
    <row r="657" ht="15.75" customHeight="1">
      <c r="B657" s="459"/>
    </row>
    <row r="658" ht="15.75" customHeight="1">
      <c r="B658" s="459"/>
    </row>
    <row r="659" ht="15.75" customHeight="1">
      <c r="B659" s="459"/>
    </row>
    <row r="660" ht="15.75" customHeight="1">
      <c r="B660" s="459"/>
    </row>
    <row r="661" ht="15.75" customHeight="1">
      <c r="B661" s="459"/>
    </row>
    <row r="662" ht="15.75" customHeight="1">
      <c r="B662" s="459"/>
    </row>
    <row r="663" ht="15.75" customHeight="1">
      <c r="B663" s="459"/>
    </row>
    <row r="664" ht="15.75" customHeight="1">
      <c r="B664" s="459"/>
    </row>
    <row r="665" ht="15.75" customHeight="1">
      <c r="B665" s="459"/>
    </row>
    <row r="666" ht="15.75" customHeight="1">
      <c r="B666" s="459"/>
    </row>
    <row r="667" ht="15.75" customHeight="1">
      <c r="B667" s="459"/>
    </row>
    <row r="668" ht="15.75" customHeight="1">
      <c r="B668" s="459"/>
    </row>
    <row r="669" ht="15.75" customHeight="1">
      <c r="B669" s="459"/>
    </row>
    <row r="670" ht="15.75" customHeight="1">
      <c r="B670" s="459"/>
    </row>
    <row r="671" ht="15.75" customHeight="1">
      <c r="B671" s="459"/>
    </row>
    <row r="672" ht="15.75" customHeight="1">
      <c r="B672" s="459"/>
    </row>
    <row r="673" ht="15.75" customHeight="1">
      <c r="B673" s="459"/>
    </row>
    <row r="674" ht="15.75" customHeight="1">
      <c r="B674" s="459"/>
    </row>
    <row r="675" ht="15.75" customHeight="1">
      <c r="B675" s="459"/>
    </row>
    <row r="676" ht="15.75" customHeight="1">
      <c r="B676" s="459"/>
    </row>
    <row r="677" ht="15.75" customHeight="1">
      <c r="B677" s="459"/>
    </row>
    <row r="678" ht="15.75" customHeight="1">
      <c r="B678" s="459"/>
    </row>
    <row r="679" ht="15.75" customHeight="1">
      <c r="B679" s="459"/>
    </row>
    <row r="680" ht="15.75" customHeight="1">
      <c r="B680" s="459"/>
    </row>
    <row r="681" ht="15.75" customHeight="1">
      <c r="B681" s="459"/>
    </row>
    <row r="682" ht="15.75" customHeight="1">
      <c r="B682" s="459"/>
    </row>
    <row r="683" ht="15.75" customHeight="1">
      <c r="B683" s="459"/>
    </row>
    <row r="684" ht="15.75" customHeight="1">
      <c r="B684" s="459"/>
    </row>
    <row r="685" ht="15.75" customHeight="1">
      <c r="B685" s="459"/>
    </row>
    <row r="686" ht="15.75" customHeight="1">
      <c r="B686" s="459"/>
    </row>
    <row r="687" ht="15.75" customHeight="1">
      <c r="B687" s="459"/>
    </row>
    <row r="688" ht="15.75" customHeight="1">
      <c r="B688" s="459"/>
    </row>
    <row r="689" ht="15.75" customHeight="1">
      <c r="B689" s="459"/>
    </row>
    <row r="690" ht="15.75" customHeight="1">
      <c r="B690" s="459"/>
    </row>
    <row r="691" ht="15.75" customHeight="1">
      <c r="B691" s="459"/>
    </row>
    <row r="692" ht="15.75" customHeight="1">
      <c r="B692" s="459"/>
    </row>
    <row r="693" ht="15.75" customHeight="1">
      <c r="B693" s="459"/>
    </row>
    <row r="694" ht="15.75" customHeight="1">
      <c r="B694" s="459"/>
    </row>
    <row r="695" ht="15.75" customHeight="1">
      <c r="B695" s="459"/>
    </row>
    <row r="696" ht="15.75" customHeight="1">
      <c r="B696" s="459"/>
    </row>
    <row r="697" ht="15.75" customHeight="1">
      <c r="B697" s="459"/>
    </row>
    <row r="698" ht="15.75" customHeight="1">
      <c r="B698" s="459"/>
    </row>
    <row r="699" ht="15.75" customHeight="1">
      <c r="B699" s="459"/>
    </row>
    <row r="700" ht="15.75" customHeight="1">
      <c r="B700" s="459"/>
    </row>
    <row r="701" ht="15.75" customHeight="1">
      <c r="B701" s="459"/>
    </row>
    <row r="702" ht="15.75" customHeight="1">
      <c r="B702" s="459"/>
    </row>
    <row r="703" ht="15.75" customHeight="1">
      <c r="B703" s="459"/>
    </row>
    <row r="704" ht="15.75" customHeight="1">
      <c r="B704" s="459"/>
    </row>
    <row r="705" ht="15.75" customHeight="1">
      <c r="B705" s="459"/>
    </row>
    <row r="706" ht="15.75" customHeight="1">
      <c r="B706" s="459"/>
    </row>
    <row r="707" ht="15.75" customHeight="1">
      <c r="B707" s="459"/>
    </row>
    <row r="708" ht="15.75" customHeight="1">
      <c r="B708" s="459"/>
    </row>
    <row r="709" ht="15.75" customHeight="1">
      <c r="B709" s="459"/>
    </row>
    <row r="710" ht="15.75" customHeight="1">
      <c r="B710" s="459"/>
    </row>
    <row r="711" ht="15.75" customHeight="1">
      <c r="B711" s="459"/>
    </row>
    <row r="712" ht="15.75" customHeight="1">
      <c r="B712" s="459"/>
    </row>
    <row r="713" ht="15.75" customHeight="1">
      <c r="B713" s="459"/>
    </row>
    <row r="714" ht="15.75" customHeight="1">
      <c r="B714" s="459"/>
    </row>
    <row r="715" ht="15.75" customHeight="1">
      <c r="B715" s="459"/>
    </row>
    <row r="716" ht="15.75" customHeight="1">
      <c r="B716" s="459"/>
    </row>
    <row r="717" ht="15.75" customHeight="1">
      <c r="B717" s="459"/>
    </row>
    <row r="718" ht="15.75" customHeight="1">
      <c r="B718" s="459"/>
    </row>
    <row r="719" ht="15.75" customHeight="1">
      <c r="B719" s="459"/>
    </row>
    <row r="720" ht="15.75" customHeight="1">
      <c r="B720" s="459"/>
    </row>
    <row r="721" ht="15.75" customHeight="1">
      <c r="B721" s="459"/>
    </row>
    <row r="722" ht="15.75" customHeight="1">
      <c r="B722" s="459"/>
    </row>
    <row r="723" ht="15.75" customHeight="1">
      <c r="B723" s="459"/>
    </row>
    <row r="724" ht="15.75" customHeight="1">
      <c r="B724" s="459"/>
    </row>
    <row r="725" ht="15.75" customHeight="1">
      <c r="B725" s="459"/>
    </row>
    <row r="726" ht="15.75" customHeight="1">
      <c r="B726" s="459"/>
    </row>
    <row r="727" ht="15.75" customHeight="1">
      <c r="B727" s="459"/>
    </row>
    <row r="728" ht="15.75" customHeight="1">
      <c r="B728" s="459"/>
    </row>
    <row r="729" ht="15.75" customHeight="1">
      <c r="B729" s="459"/>
    </row>
    <row r="730" ht="15.75" customHeight="1">
      <c r="B730" s="459"/>
    </row>
    <row r="731" ht="15.75" customHeight="1">
      <c r="B731" s="459"/>
    </row>
    <row r="732" ht="15.75" customHeight="1">
      <c r="B732" s="459"/>
    </row>
    <row r="733" ht="15.75" customHeight="1">
      <c r="B733" s="459"/>
    </row>
    <row r="734" ht="15.75" customHeight="1">
      <c r="B734" s="459"/>
    </row>
    <row r="735" ht="15.75" customHeight="1">
      <c r="B735" s="459"/>
    </row>
    <row r="736" ht="15.75" customHeight="1">
      <c r="B736" s="459"/>
    </row>
    <row r="737" ht="15.75" customHeight="1">
      <c r="B737" s="459"/>
    </row>
    <row r="738" ht="15.75" customHeight="1">
      <c r="B738" s="459"/>
    </row>
    <row r="739" ht="15.75" customHeight="1">
      <c r="B739" s="459"/>
    </row>
    <row r="740" ht="15.75" customHeight="1">
      <c r="B740" s="459"/>
    </row>
    <row r="741" ht="15.75" customHeight="1">
      <c r="B741" s="459"/>
    </row>
    <row r="742" ht="15.75" customHeight="1">
      <c r="B742" s="459"/>
    </row>
    <row r="743" ht="15.75" customHeight="1">
      <c r="B743" s="459"/>
    </row>
    <row r="744" ht="15.75" customHeight="1">
      <c r="B744" s="459"/>
    </row>
    <row r="745" ht="15.75" customHeight="1">
      <c r="B745" s="459"/>
    </row>
    <row r="746" ht="15.75" customHeight="1">
      <c r="B746" s="459"/>
    </row>
    <row r="747" ht="15.75" customHeight="1">
      <c r="B747" s="459"/>
    </row>
    <row r="748" ht="15.75" customHeight="1">
      <c r="B748" s="459"/>
    </row>
    <row r="749" ht="15.75" customHeight="1">
      <c r="B749" s="459"/>
    </row>
    <row r="750" ht="15.75" customHeight="1">
      <c r="B750" s="459"/>
    </row>
    <row r="751" ht="15.75" customHeight="1">
      <c r="B751" s="459"/>
    </row>
    <row r="752" ht="15.75" customHeight="1">
      <c r="B752" s="459"/>
    </row>
    <row r="753" ht="15.75" customHeight="1">
      <c r="B753" s="459"/>
    </row>
    <row r="754" ht="15.75" customHeight="1">
      <c r="B754" s="459"/>
    </row>
    <row r="755" ht="15.75" customHeight="1">
      <c r="B755" s="459"/>
    </row>
    <row r="756" ht="15.75" customHeight="1">
      <c r="B756" s="459"/>
    </row>
    <row r="757" ht="15.75" customHeight="1">
      <c r="B757" s="459"/>
    </row>
    <row r="758" ht="15.75" customHeight="1">
      <c r="B758" s="459"/>
    </row>
    <row r="759" ht="15.75" customHeight="1">
      <c r="B759" s="459"/>
    </row>
    <row r="760" ht="15.75" customHeight="1">
      <c r="B760" s="459"/>
    </row>
    <row r="761" ht="15.75" customHeight="1">
      <c r="B761" s="459"/>
    </row>
    <row r="762" ht="15.75" customHeight="1">
      <c r="B762" s="459"/>
    </row>
    <row r="763" ht="15.75" customHeight="1">
      <c r="B763" s="459"/>
    </row>
    <row r="764" ht="15.75" customHeight="1">
      <c r="B764" s="459"/>
    </row>
    <row r="765" ht="15.75" customHeight="1">
      <c r="B765" s="459"/>
    </row>
    <row r="766" ht="15.75" customHeight="1">
      <c r="B766" s="459"/>
    </row>
    <row r="767" ht="15.75" customHeight="1">
      <c r="B767" s="459"/>
    </row>
    <row r="768" ht="15.75" customHeight="1">
      <c r="B768" s="459"/>
    </row>
    <row r="769" ht="15.75" customHeight="1">
      <c r="B769" s="459"/>
    </row>
    <row r="770" ht="15.75" customHeight="1">
      <c r="B770" s="459"/>
    </row>
    <row r="771" ht="15.75" customHeight="1">
      <c r="B771" s="459"/>
    </row>
    <row r="772" ht="15.75" customHeight="1">
      <c r="B772" s="459"/>
    </row>
    <row r="773" ht="15.75" customHeight="1">
      <c r="B773" s="459"/>
    </row>
    <row r="774" ht="15.75" customHeight="1">
      <c r="B774" s="459"/>
    </row>
    <row r="775" ht="15.75" customHeight="1">
      <c r="B775" s="459"/>
    </row>
    <row r="776" ht="15.75" customHeight="1">
      <c r="B776" s="459"/>
    </row>
    <row r="777" ht="15.75" customHeight="1">
      <c r="B777" s="459"/>
    </row>
    <row r="778" ht="15.75" customHeight="1">
      <c r="B778" s="459"/>
    </row>
    <row r="779" ht="15.75" customHeight="1">
      <c r="B779" s="459"/>
    </row>
    <row r="780" ht="15.75" customHeight="1">
      <c r="B780" s="459"/>
    </row>
    <row r="781" ht="15.75" customHeight="1">
      <c r="B781" s="459"/>
    </row>
    <row r="782" ht="15.75" customHeight="1">
      <c r="B782" s="459"/>
    </row>
    <row r="783" ht="15.75" customHeight="1">
      <c r="B783" s="459"/>
    </row>
    <row r="784" ht="15.75" customHeight="1">
      <c r="B784" s="459"/>
    </row>
    <row r="785" ht="15.75" customHeight="1">
      <c r="B785" s="459"/>
    </row>
    <row r="786" ht="15.75" customHeight="1">
      <c r="B786" s="459"/>
    </row>
    <row r="787" ht="15.75" customHeight="1">
      <c r="B787" s="459"/>
    </row>
    <row r="788" ht="15.75" customHeight="1">
      <c r="B788" s="459"/>
    </row>
    <row r="789" ht="15.75" customHeight="1">
      <c r="B789" s="459"/>
    </row>
    <row r="790" ht="15.75" customHeight="1">
      <c r="B790" s="459"/>
    </row>
    <row r="791" ht="15.75" customHeight="1">
      <c r="B791" s="459"/>
    </row>
    <row r="792" ht="15.75" customHeight="1">
      <c r="B792" s="459"/>
    </row>
    <row r="793" ht="15.75" customHeight="1">
      <c r="B793" s="459"/>
    </row>
    <row r="794" ht="15.75" customHeight="1">
      <c r="B794" s="459"/>
    </row>
    <row r="795" ht="15.75" customHeight="1">
      <c r="B795" s="459"/>
    </row>
    <row r="796" ht="15.75" customHeight="1">
      <c r="B796" s="459"/>
    </row>
    <row r="797" ht="15.75" customHeight="1">
      <c r="B797" s="459"/>
    </row>
    <row r="798" ht="15.75" customHeight="1">
      <c r="B798" s="459"/>
    </row>
    <row r="799" ht="15.75" customHeight="1">
      <c r="B799" s="459"/>
    </row>
    <row r="800" ht="15.75" customHeight="1">
      <c r="B800" s="459"/>
    </row>
    <row r="801" ht="15.75" customHeight="1">
      <c r="B801" s="459"/>
    </row>
    <row r="802" ht="15.75" customHeight="1">
      <c r="B802" s="459"/>
    </row>
    <row r="803" ht="15.75" customHeight="1">
      <c r="B803" s="459"/>
    </row>
    <row r="804" ht="15.75" customHeight="1">
      <c r="B804" s="459"/>
    </row>
    <row r="805" ht="15.75" customHeight="1">
      <c r="B805" s="459"/>
    </row>
    <row r="806" ht="15.75" customHeight="1">
      <c r="B806" s="459"/>
    </row>
    <row r="807" ht="15.75" customHeight="1">
      <c r="B807" s="459"/>
    </row>
    <row r="808" ht="15.75" customHeight="1">
      <c r="B808" s="459"/>
    </row>
    <row r="809" ht="15.75" customHeight="1">
      <c r="B809" s="459"/>
    </row>
    <row r="810" ht="15.75" customHeight="1">
      <c r="B810" s="459"/>
    </row>
    <row r="811" ht="15.75" customHeight="1">
      <c r="B811" s="459"/>
    </row>
    <row r="812" ht="15.75" customHeight="1">
      <c r="B812" s="459"/>
    </row>
    <row r="813" ht="15.75" customHeight="1">
      <c r="B813" s="459"/>
    </row>
    <row r="814" ht="15.75" customHeight="1">
      <c r="B814" s="459"/>
    </row>
    <row r="815" ht="15.75" customHeight="1">
      <c r="B815" s="459"/>
    </row>
    <row r="816" ht="15.75" customHeight="1">
      <c r="B816" s="459"/>
    </row>
    <row r="817" ht="15.75" customHeight="1">
      <c r="B817" s="459"/>
    </row>
    <row r="818" ht="15.75" customHeight="1">
      <c r="B818" s="459"/>
    </row>
    <row r="819" ht="15.75" customHeight="1">
      <c r="B819" s="459"/>
    </row>
    <row r="820" ht="15.75" customHeight="1">
      <c r="B820" s="459"/>
    </row>
    <row r="821" ht="15.75" customHeight="1">
      <c r="B821" s="459"/>
    </row>
    <row r="822" ht="15.75" customHeight="1">
      <c r="B822" s="459"/>
    </row>
    <row r="823" ht="15.75" customHeight="1">
      <c r="B823" s="459"/>
    </row>
    <row r="824" ht="15.75" customHeight="1">
      <c r="B824" s="459"/>
    </row>
    <row r="825" ht="15.75" customHeight="1">
      <c r="B825" s="459"/>
    </row>
    <row r="826" ht="15.75" customHeight="1">
      <c r="B826" s="459"/>
    </row>
    <row r="827" ht="15.75" customHeight="1">
      <c r="B827" s="459"/>
    </row>
    <row r="828" ht="15.75" customHeight="1">
      <c r="B828" s="459"/>
    </row>
    <row r="829" ht="15.75" customHeight="1">
      <c r="B829" s="459"/>
    </row>
    <row r="830" ht="15.75" customHeight="1">
      <c r="B830" s="459"/>
    </row>
    <row r="831" ht="15.75" customHeight="1">
      <c r="B831" s="459"/>
    </row>
    <row r="832" ht="15.75" customHeight="1">
      <c r="B832" s="459"/>
    </row>
    <row r="833" ht="15.75" customHeight="1">
      <c r="B833" s="459"/>
    </row>
    <row r="834" ht="15.75" customHeight="1">
      <c r="B834" s="459"/>
    </row>
    <row r="835" ht="15.75" customHeight="1">
      <c r="B835" s="459"/>
    </row>
    <row r="836" ht="15.75" customHeight="1">
      <c r="B836" s="459"/>
    </row>
    <row r="837" ht="15.75" customHeight="1">
      <c r="B837" s="459"/>
    </row>
    <row r="838" ht="15.75" customHeight="1">
      <c r="B838" s="459"/>
    </row>
    <row r="839" ht="15.75" customHeight="1">
      <c r="B839" s="459"/>
    </row>
    <row r="840" ht="15.75" customHeight="1">
      <c r="B840" s="459"/>
    </row>
    <row r="841" ht="15.75" customHeight="1">
      <c r="B841" s="459"/>
    </row>
    <row r="842" ht="15.75" customHeight="1">
      <c r="B842" s="459"/>
    </row>
    <row r="843" ht="15.75" customHeight="1">
      <c r="B843" s="459"/>
    </row>
    <row r="844" ht="15.75" customHeight="1">
      <c r="B844" s="459"/>
    </row>
    <row r="845" ht="15.75" customHeight="1">
      <c r="B845" s="459"/>
    </row>
    <row r="846" ht="15.75" customHeight="1">
      <c r="B846" s="459"/>
    </row>
    <row r="847" ht="15.75" customHeight="1">
      <c r="B847" s="459"/>
    </row>
    <row r="848" ht="15.75" customHeight="1">
      <c r="B848" s="459"/>
    </row>
    <row r="849" ht="15.75" customHeight="1">
      <c r="B849" s="459"/>
    </row>
    <row r="850" ht="15.75" customHeight="1">
      <c r="B850" s="459"/>
    </row>
    <row r="851" ht="15.75" customHeight="1">
      <c r="B851" s="459"/>
    </row>
    <row r="852" ht="15.75" customHeight="1">
      <c r="B852" s="459"/>
    </row>
    <row r="853" ht="15.75" customHeight="1">
      <c r="B853" s="459"/>
    </row>
    <row r="854" ht="15.75" customHeight="1">
      <c r="B854" s="459"/>
    </row>
    <row r="855" ht="15.75" customHeight="1">
      <c r="B855" s="459"/>
    </row>
    <row r="856" ht="15.75" customHeight="1">
      <c r="B856" s="459"/>
    </row>
    <row r="857" ht="15.75" customHeight="1">
      <c r="B857" s="459"/>
    </row>
    <row r="858" ht="15.75" customHeight="1">
      <c r="B858" s="459"/>
    </row>
    <row r="859" ht="15.75" customHeight="1">
      <c r="B859" s="459"/>
    </row>
    <row r="860" ht="15.75" customHeight="1">
      <c r="B860" s="459"/>
    </row>
    <row r="861" ht="15.75" customHeight="1">
      <c r="B861" s="459"/>
    </row>
    <row r="862" ht="15.75" customHeight="1">
      <c r="B862" s="459"/>
    </row>
    <row r="863" ht="15.75" customHeight="1">
      <c r="B863" s="459"/>
    </row>
    <row r="864" ht="15.75" customHeight="1">
      <c r="B864" s="459"/>
    </row>
    <row r="865" ht="15.75" customHeight="1">
      <c r="B865" s="459"/>
    </row>
    <row r="866" ht="15.75" customHeight="1">
      <c r="B866" s="459"/>
    </row>
    <row r="867" ht="15.75" customHeight="1">
      <c r="B867" s="459"/>
    </row>
    <row r="868" ht="15.75" customHeight="1">
      <c r="B868" s="459"/>
    </row>
    <row r="869" ht="15.75" customHeight="1">
      <c r="B869" s="459"/>
    </row>
    <row r="870" ht="15.75" customHeight="1">
      <c r="B870" s="459"/>
    </row>
    <row r="871" ht="15.75" customHeight="1">
      <c r="B871" s="459"/>
    </row>
    <row r="872" ht="15.75" customHeight="1">
      <c r="B872" s="459"/>
    </row>
    <row r="873" ht="15.75" customHeight="1">
      <c r="B873" s="459"/>
    </row>
    <row r="874" ht="15.75" customHeight="1">
      <c r="B874" s="459"/>
    </row>
    <row r="875" ht="15.75" customHeight="1">
      <c r="B875" s="459"/>
    </row>
    <row r="876" ht="15.75" customHeight="1">
      <c r="B876" s="459"/>
    </row>
    <row r="877" ht="15.75" customHeight="1">
      <c r="B877" s="459"/>
    </row>
    <row r="878" ht="15.75" customHeight="1">
      <c r="B878" s="459"/>
    </row>
    <row r="879" ht="15.75" customHeight="1">
      <c r="B879" s="459"/>
    </row>
    <row r="880" ht="15.75" customHeight="1">
      <c r="B880" s="459"/>
    </row>
    <row r="881" ht="15.75" customHeight="1">
      <c r="B881" s="459"/>
    </row>
    <row r="882" ht="15.75" customHeight="1">
      <c r="B882" s="459"/>
    </row>
    <row r="883" ht="15.75" customHeight="1">
      <c r="B883" s="459"/>
    </row>
    <row r="884" ht="15.75" customHeight="1">
      <c r="B884" s="459"/>
    </row>
    <row r="885" ht="15.75" customHeight="1">
      <c r="B885" s="459"/>
    </row>
    <row r="886" ht="15.75" customHeight="1">
      <c r="B886" s="459"/>
    </row>
    <row r="887" ht="15.75" customHeight="1">
      <c r="B887" s="459"/>
    </row>
    <row r="888" ht="15.75" customHeight="1">
      <c r="B888" s="459"/>
    </row>
    <row r="889" ht="15.75" customHeight="1">
      <c r="B889" s="459"/>
    </row>
    <row r="890" ht="15.75" customHeight="1">
      <c r="B890" s="459"/>
    </row>
    <row r="891" ht="15.75" customHeight="1">
      <c r="B891" s="459"/>
    </row>
    <row r="892" ht="15.75" customHeight="1">
      <c r="B892" s="459"/>
    </row>
    <row r="893" ht="15.75" customHeight="1">
      <c r="B893" s="459"/>
    </row>
    <row r="894" ht="15.75" customHeight="1">
      <c r="B894" s="459"/>
    </row>
    <row r="895" ht="15.75" customHeight="1">
      <c r="B895" s="459"/>
    </row>
    <row r="896" ht="15.75" customHeight="1">
      <c r="B896" s="459"/>
    </row>
    <row r="897" ht="15.75" customHeight="1">
      <c r="B897" s="459"/>
    </row>
    <row r="898" ht="15.75" customHeight="1">
      <c r="B898" s="459"/>
    </row>
    <row r="899" ht="15.75" customHeight="1">
      <c r="B899" s="459"/>
    </row>
    <row r="900" ht="15.75" customHeight="1">
      <c r="B900" s="459"/>
    </row>
    <row r="901" ht="15.75" customHeight="1">
      <c r="B901" s="459"/>
    </row>
    <row r="902" ht="15.75" customHeight="1">
      <c r="B902" s="459"/>
    </row>
    <row r="903" ht="15.75" customHeight="1">
      <c r="B903" s="459"/>
    </row>
    <row r="904" ht="15.75" customHeight="1">
      <c r="B904" s="459"/>
    </row>
    <row r="905" ht="15.75" customHeight="1">
      <c r="B905" s="459"/>
    </row>
    <row r="906" ht="15.75" customHeight="1">
      <c r="B906" s="459"/>
    </row>
    <row r="907" ht="15.75" customHeight="1">
      <c r="B907" s="459"/>
    </row>
    <row r="908" ht="15.75" customHeight="1">
      <c r="B908" s="459"/>
    </row>
    <row r="909" ht="15.75" customHeight="1">
      <c r="B909" s="459"/>
    </row>
    <row r="910" ht="15.75" customHeight="1">
      <c r="B910" s="459"/>
    </row>
    <row r="911" ht="15.75" customHeight="1">
      <c r="B911" s="459"/>
    </row>
    <row r="912" ht="15.75" customHeight="1">
      <c r="B912" s="459"/>
    </row>
    <row r="913" ht="15.75" customHeight="1">
      <c r="B913" s="459"/>
    </row>
    <row r="914" ht="15.75" customHeight="1">
      <c r="B914" s="459"/>
    </row>
    <row r="915" ht="15.75" customHeight="1">
      <c r="B915" s="459"/>
    </row>
    <row r="916" ht="15.75" customHeight="1">
      <c r="B916" s="459"/>
    </row>
    <row r="917" ht="15.75" customHeight="1">
      <c r="B917" s="459"/>
    </row>
    <row r="918" ht="15.75" customHeight="1">
      <c r="B918" s="459"/>
    </row>
    <row r="919" ht="15.75" customHeight="1">
      <c r="B919" s="459"/>
    </row>
    <row r="920" ht="15.75" customHeight="1">
      <c r="B920" s="459"/>
    </row>
    <row r="921" ht="15.75" customHeight="1">
      <c r="B921" s="459"/>
    </row>
    <row r="922" ht="15.75" customHeight="1">
      <c r="B922" s="459"/>
    </row>
    <row r="923" ht="15.75" customHeight="1">
      <c r="B923" s="459"/>
    </row>
    <row r="924" ht="15.75" customHeight="1">
      <c r="B924" s="459"/>
    </row>
    <row r="925" ht="15.75" customHeight="1">
      <c r="B925" s="459"/>
    </row>
    <row r="926" ht="15.75" customHeight="1">
      <c r="B926" s="459"/>
    </row>
    <row r="927" ht="15.75" customHeight="1">
      <c r="B927" s="459"/>
    </row>
    <row r="928" ht="15.75" customHeight="1">
      <c r="B928" s="459"/>
    </row>
    <row r="929" ht="15.75" customHeight="1">
      <c r="B929" s="459"/>
    </row>
    <row r="930" ht="15.75" customHeight="1">
      <c r="B930" s="459"/>
    </row>
    <row r="931" ht="15.75" customHeight="1">
      <c r="B931" s="459"/>
    </row>
    <row r="932" ht="15.75" customHeight="1">
      <c r="B932" s="459"/>
    </row>
    <row r="933" ht="15.75" customHeight="1">
      <c r="B933" s="459"/>
    </row>
    <row r="934" ht="15.75" customHeight="1">
      <c r="B934" s="459"/>
    </row>
    <row r="935" ht="15.75" customHeight="1">
      <c r="B935" s="459"/>
    </row>
    <row r="936" ht="15.75" customHeight="1">
      <c r="B936" s="459"/>
    </row>
    <row r="937" ht="15.75" customHeight="1">
      <c r="B937" s="459"/>
    </row>
    <row r="938" ht="15.75" customHeight="1">
      <c r="B938" s="459"/>
    </row>
    <row r="939" ht="15.75" customHeight="1">
      <c r="B939" s="459"/>
    </row>
    <row r="940" ht="15.75" customHeight="1">
      <c r="B940" s="459"/>
    </row>
    <row r="941" ht="15.75" customHeight="1">
      <c r="B941" s="459"/>
    </row>
    <row r="942" ht="15.75" customHeight="1">
      <c r="B942" s="459"/>
    </row>
    <row r="943" ht="15.75" customHeight="1">
      <c r="B943" s="459"/>
    </row>
    <row r="944" ht="15.75" customHeight="1">
      <c r="B944" s="459"/>
    </row>
    <row r="945" ht="15.75" customHeight="1">
      <c r="B945" s="459"/>
    </row>
    <row r="946" ht="15.75" customHeight="1">
      <c r="B946" s="459"/>
    </row>
    <row r="947" ht="15.75" customHeight="1">
      <c r="B947" s="459"/>
    </row>
    <row r="948" ht="15.75" customHeight="1">
      <c r="B948" s="459"/>
    </row>
    <row r="949" ht="15.75" customHeight="1">
      <c r="B949" s="459"/>
    </row>
  </sheetData>
  <mergeCells count="80">
    <mergeCell ref="C4:C5"/>
    <mergeCell ref="D4:D5"/>
    <mergeCell ref="E4:E5"/>
    <mergeCell ref="F4:F5"/>
    <mergeCell ref="G4:G5"/>
    <mergeCell ref="H4:H5"/>
    <mergeCell ref="B6:B7"/>
    <mergeCell ref="C6:C7"/>
    <mergeCell ref="D6:D7"/>
    <mergeCell ref="E6:E7"/>
    <mergeCell ref="F6:F7"/>
    <mergeCell ref="G6:G7"/>
    <mergeCell ref="H6:H7"/>
    <mergeCell ref="I6:I7"/>
    <mergeCell ref="A1:K1"/>
    <mergeCell ref="L1:L2"/>
    <mergeCell ref="A2:K2"/>
    <mergeCell ref="A3:B3"/>
    <mergeCell ref="L3:L17"/>
    <mergeCell ref="B4:B5"/>
    <mergeCell ref="I4:I5"/>
    <mergeCell ref="A16:A17"/>
    <mergeCell ref="A11:A12"/>
    <mergeCell ref="A13:A15"/>
    <mergeCell ref="A19:B19"/>
    <mergeCell ref="A20:A21"/>
    <mergeCell ref="B20:B21"/>
    <mergeCell ref="C20:C21"/>
    <mergeCell ref="D20:D21"/>
    <mergeCell ref="H23:H24"/>
    <mergeCell ref="H35:H36"/>
    <mergeCell ref="I35:I36"/>
    <mergeCell ref="H38:H39"/>
    <mergeCell ref="I38:I39"/>
    <mergeCell ref="H8:H9"/>
    <mergeCell ref="I8:I9"/>
    <mergeCell ref="L19:L32"/>
    <mergeCell ref="H20:H21"/>
    <mergeCell ref="I20:I21"/>
    <mergeCell ref="I23:I24"/>
    <mergeCell ref="L34:L47"/>
    <mergeCell ref="A35:A36"/>
    <mergeCell ref="B35:B36"/>
    <mergeCell ref="C35:C36"/>
    <mergeCell ref="D35:D36"/>
    <mergeCell ref="E35:E36"/>
    <mergeCell ref="F35:F36"/>
    <mergeCell ref="G35:G36"/>
    <mergeCell ref="A37:A40"/>
    <mergeCell ref="B38:B39"/>
    <mergeCell ref="C38:C39"/>
    <mergeCell ref="D38:D39"/>
    <mergeCell ref="E38:E39"/>
    <mergeCell ref="F38:F39"/>
    <mergeCell ref="G38:G39"/>
    <mergeCell ref="B8:B9"/>
    <mergeCell ref="C8:C9"/>
    <mergeCell ref="D8:D9"/>
    <mergeCell ref="E8:E9"/>
    <mergeCell ref="F8:F9"/>
    <mergeCell ref="G8:G9"/>
    <mergeCell ref="E20:E21"/>
    <mergeCell ref="F20:F21"/>
    <mergeCell ref="G20:G21"/>
    <mergeCell ref="B23:B24"/>
    <mergeCell ref="C23:C24"/>
    <mergeCell ref="D23:D24"/>
    <mergeCell ref="E23:E24"/>
    <mergeCell ref="F23:F24"/>
    <mergeCell ref="G23:G24"/>
    <mergeCell ref="A4:A5"/>
    <mergeCell ref="A6:A10"/>
    <mergeCell ref="A22:A25"/>
    <mergeCell ref="A26:A27"/>
    <mergeCell ref="A28:A30"/>
    <mergeCell ref="A31:A32"/>
    <mergeCell ref="A34:B34"/>
    <mergeCell ref="A41:A42"/>
    <mergeCell ref="A43:A45"/>
    <mergeCell ref="A46:A47"/>
  </mergeCells>
  <conditionalFormatting sqref="J4:J17 J20:J32 J35:J47">
    <cfRule type="cellIs" dxfId="0" priority="1" operator="equal">
      <formula>"Yellow"</formula>
    </cfRule>
  </conditionalFormatting>
  <conditionalFormatting sqref="J4:J17 J20:J32 J35:J47">
    <cfRule type="cellIs" dxfId="1" priority="2" operator="equal">
      <formula>"Red"</formula>
    </cfRule>
  </conditionalFormatting>
  <conditionalFormatting sqref="J4:J17 J20:J32 J35:J47">
    <cfRule type="cellIs" dxfId="2" priority="3" operator="equal">
      <formula>"Green"</formula>
    </cfRule>
  </conditionalFormatting>
  <conditionalFormatting sqref="J4:J17 J20:J32 J35:J47">
    <cfRule type="cellIs" dxfId="3" priority="4" operator="equal">
      <formula>"Light Green"</formula>
    </cfRule>
  </conditionalFormatting>
  <conditionalFormatting sqref="J4:J17 J20:J32 J35:J47">
    <cfRule type="cellIs" dxfId="4" priority="5" operator="equal">
      <formula>"Light Red"</formula>
    </cfRule>
  </conditionalFormatting>
  <conditionalFormatting sqref="J14:J17 J29:J32 J44:J47">
    <cfRule type="beginsWith" dxfId="5" priority="6" operator="beginsWith" text="#">
      <formula>LEFT((J14),LEN("#"))=("#")</formula>
    </cfRule>
  </conditionalFormatting>
  <printOptions/>
  <pageMargins bottom="0.75" footer="0.0" header="0.0" left="0.7" right="0.7" top="0.75"/>
  <pageSetup orientation="portrait"/>
  <headerFooter>
    <oddHeader>&amp;C&amp;A</oddHeader>
  </headerFooter>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0.1" defaultRowHeight="15.0"/>
  <cols>
    <col customWidth="1" min="1" max="1" width="11.4"/>
    <col customWidth="1" min="2" max="2" width="26.8"/>
    <col customWidth="1" min="3" max="3" width="10.1"/>
    <col customWidth="1" min="4" max="7" width="11.2"/>
    <col customWidth="1" min="8" max="8" width="10.8"/>
    <col customWidth="1" min="9" max="9" width="13.6"/>
    <col customWidth="1" min="10" max="10" width="11.2"/>
    <col customWidth="1" min="11" max="11" width="30.3"/>
    <col customWidth="1" min="12" max="12" width="0.7"/>
    <col customWidth="1" min="13" max="24" width="9.5"/>
  </cols>
  <sheetData>
    <row r="1" ht="72.0" customHeight="1">
      <c r="A1" s="345" t="s">
        <v>127</v>
      </c>
      <c r="B1" s="346"/>
      <c r="C1" s="346"/>
      <c r="D1" s="346"/>
      <c r="E1" s="346"/>
      <c r="F1" s="346"/>
      <c r="G1" s="346"/>
      <c r="H1" s="346"/>
      <c r="I1" s="346"/>
      <c r="J1" s="346"/>
      <c r="K1" s="347"/>
      <c r="L1" s="348"/>
    </row>
    <row r="2" ht="6.75" customHeight="1">
      <c r="A2" s="349"/>
      <c r="K2" s="350"/>
      <c r="L2" s="351"/>
    </row>
    <row r="3" ht="33.0" customHeight="1">
      <c r="A3" s="352">
        <v>45108.0</v>
      </c>
      <c r="B3" s="346"/>
      <c r="C3" s="353" t="s">
        <v>128</v>
      </c>
      <c r="D3" s="353" t="s">
        <v>129</v>
      </c>
      <c r="E3" s="354" t="s">
        <v>130</v>
      </c>
      <c r="F3" s="354" t="s">
        <v>131</v>
      </c>
      <c r="G3" s="354" t="s">
        <v>132</v>
      </c>
      <c r="H3" s="354" t="s">
        <v>133</v>
      </c>
      <c r="I3" s="355" t="s">
        <v>134</v>
      </c>
      <c r="J3" s="356" t="s">
        <v>135</v>
      </c>
      <c r="K3" s="357"/>
      <c r="L3" s="358"/>
    </row>
    <row r="4" ht="15.75" customHeight="1">
      <c r="A4" s="359" t="s">
        <v>136</v>
      </c>
      <c r="B4" s="460" t="s">
        <v>167</v>
      </c>
      <c r="C4" s="371">
        <v>0.0</v>
      </c>
      <c r="D4" s="472"/>
      <c r="E4" s="472"/>
      <c r="F4" s="472"/>
      <c r="G4" s="472"/>
      <c r="H4" s="372">
        <f>SUM(C4:G4)</f>
        <v>0</v>
      </c>
      <c r="I4" s="473"/>
      <c r="J4" s="364" t="str">
        <f t="shared" ref="J4:J9" si="1">IF((H4/I4)&gt;0.99, "Green",IF(AND((H4/I4)&gt;0.79, (H4/I4)&lt;0.99), "Light Green", IF(AND((H4/I4)&gt;0.59,(H4/I4)&lt;0.8), "Yellow", IF(AND((H4/I4)&gt;0.29,(H4/I4)&lt;0.6), "Light Red", IF((H4/I4)&lt;0.3, "Red")))))</f>
        <v>#DIV/0!</v>
      </c>
      <c r="K4" s="365" t="s">
        <v>138</v>
      </c>
    </row>
    <row r="5" ht="15.75" customHeight="1">
      <c r="A5" s="66"/>
      <c r="B5" s="107"/>
      <c r="C5" s="254"/>
      <c r="D5" s="254"/>
      <c r="E5" s="254"/>
      <c r="F5" s="254"/>
      <c r="G5" s="254"/>
      <c r="H5" s="17"/>
      <c r="I5" s="295"/>
      <c r="J5" s="368" t="str">
        <f t="shared" si="1"/>
        <v>#DIV/0!</v>
      </c>
      <c r="K5" s="369" t="s">
        <v>140</v>
      </c>
    </row>
    <row r="6" ht="15.75" customHeight="1">
      <c r="A6" s="380" t="s">
        <v>144</v>
      </c>
      <c r="B6" s="463" t="s">
        <v>168</v>
      </c>
      <c r="C6" s="464">
        <v>0.0</v>
      </c>
      <c r="D6" s="472"/>
      <c r="E6" s="472"/>
      <c r="F6" s="472"/>
      <c r="G6" s="472"/>
      <c r="H6" s="466">
        <f>SUM(C6:G6)</f>
        <v>0</v>
      </c>
      <c r="I6" s="473"/>
      <c r="J6" s="368" t="str">
        <f t="shared" si="1"/>
        <v>#DIV/0!</v>
      </c>
      <c r="K6" s="369" t="s">
        <v>146</v>
      </c>
    </row>
    <row r="7" ht="15.75" customHeight="1">
      <c r="A7" s="54"/>
      <c r="B7" s="254"/>
      <c r="C7" s="254"/>
      <c r="D7" s="254"/>
      <c r="E7" s="254"/>
      <c r="F7" s="254"/>
      <c r="G7" s="254"/>
      <c r="H7" s="254"/>
      <c r="I7" s="295"/>
      <c r="J7" s="374" t="str">
        <f t="shared" si="1"/>
        <v>#DIV/0!</v>
      </c>
      <c r="K7" s="369" t="s">
        <v>140</v>
      </c>
    </row>
    <row r="8" ht="15.75" customHeight="1">
      <c r="A8" s="54"/>
      <c r="B8" s="467" t="s">
        <v>169</v>
      </c>
      <c r="C8" s="464">
        <v>0.0</v>
      </c>
      <c r="D8" s="472"/>
      <c r="E8" s="472"/>
      <c r="F8" s="472"/>
      <c r="G8" s="472"/>
      <c r="H8" s="466">
        <f>AVERAGE(C8:G8)</f>
        <v>0</v>
      </c>
      <c r="I8" s="473"/>
      <c r="J8" s="368" t="str">
        <f t="shared" si="1"/>
        <v>#DIV/0!</v>
      </c>
      <c r="K8" s="369" t="s">
        <v>149</v>
      </c>
    </row>
    <row r="9" ht="15.75" customHeight="1">
      <c r="A9" s="54"/>
      <c r="B9" s="254"/>
      <c r="C9" s="254"/>
      <c r="D9" s="254"/>
      <c r="E9" s="254"/>
      <c r="F9" s="254"/>
      <c r="G9" s="254"/>
      <c r="H9" s="254"/>
      <c r="I9" s="295"/>
      <c r="J9" s="388" t="str">
        <f t="shared" si="1"/>
        <v>#DIV/0!</v>
      </c>
      <c r="K9" s="369" t="s">
        <v>151</v>
      </c>
    </row>
    <row r="10" ht="15.75" customHeight="1">
      <c r="A10" s="66"/>
      <c r="B10" s="389" t="s">
        <v>170</v>
      </c>
      <c r="C10" s="445"/>
      <c r="D10" s="446"/>
      <c r="E10" s="446"/>
      <c r="F10" s="446"/>
      <c r="G10" s="446"/>
      <c r="H10" s="391"/>
      <c r="I10" s="392"/>
      <c r="J10" s="393"/>
      <c r="K10" s="369"/>
    </row>
    <row r="11" ht="15.75" customHeight="1">
      <c r="A11" s="394" t="s">
        <v>153</v>
      </c>
      <c r="B11" s="395" t="s">
        <v>171</v>
      </c>
      <c r="C11" s="447">
        <v>0.0</v>
      </c>
      <c r="D11" s="448"/>
      <c r="E11" s="448"/>
      <c r="F11" s="448"/>
      <c r="G11" s="448"/>
      <c r="H11" s="396">
        <f t="shared" ref="H11:H13" si="2">SUM(C11:G11)</f>
        <v>0</v>
      </c>
      <c r="I11" s="397"/>
      <c r="J11" s="398" t="str">
        <f t="shared" ref="J11:J12" si="3">IF(((H11/I11)&gt;0.99),"Green", IF(AND((H11/I11)&gt;0.79, (H11/I11)&lt;0.99),"Light Green", IF(AND((H11/I11)&gt;0.59, (H11/I11)&lt;0.8),"Yellow", IF(AND((H11/I11)&gt;0.29, (H11/I11)&lt;0.6),"Light Red", IF((H11/I11)&lt;0.3,"Red")))))</f>
        <v>#DIV/0!</v>
      </c>
      <c r="K11" s="369" t="s">
        <v>146</v>
      </c>
    </row>
    <row r="12" ht="15.75" customHeight="1">
      <c r="A12" s="58"/>
      <c r="B12" s="399" t="s">
        <v>172</v>
      </c>
      <c r="C12" s="371">
        <v>0.0</v>
      </c>
      <c r="D12" s="449"/>
      <c r="E12" s="449"/>
      <c r="F12" s="449"/>
      <c r="G12" s="449"/>
      <c r="H12" s="401">
        <f t="shared" si="2"/>
        <v>0</v>
      </c>
      <c r="I12" s="402"/>
      <c r="J12" s="398" t="str">
        <f t="shared" si="3"/>
        <v>#DIV/0!</v>
      </c>
      <c r="K12" s="369" t="s">
        <v>156</v>
      </c>
    </row>
    <row r="13" ht="15.75" customHeight="1">
      <c r="A13" s="403" t="s">
        <v>157</v>
      </c>
      <c r="B13" s="468" t="s">
        <v>173</v>
      </c>
      <c r="C13" s="405">
        <v>0.0</v>
      </c>
      <c r="D13" s="450"/>
      <c r="E13" s="450"/>
      <c r="F13" s="450"/>
      <c r="G13" s="450"/>
      <c r="H13" s="406">
        <f t="shared" si="2"/>
        <v>0</v>
      </c>
      <c r="I13" s="407"/>
      <c r="J13" s="408" t="str">
        <f t="shared" ref="J13:J14" si="4">IF((H13/I13)&gt;0.99, "Green",IF(AND((H13/I13)&gt;0.79, (H13/I13)&lt;0.99), "Light Green", IF(AND((H13/I13)&gt;0.59,(H13/I13)&lt;0.8), "Yellow", IF(AND((H13/I13)&gt;0.29,(H13/I13)&lt;0.6), "Light Red", IF((H13/I13)&lt;0.3, "Red")))))</f>
        <v>#DIV/0!</v>
      </c>
      <c r="K13" s="409" t="s">
        <v>159</v>
      </c>
    </row>
    <row r="14" ht="15.75" customHeight="1">
      <c r="A14" s="36"/>
      <c r="B14" s="468" t="s">
        <v>174</v>
      </c>
      <c r="C14" s="411">
        <v>0.0</v>
      </c>
      <c r="D14" s="451"/>
      <c r="E14" s="451"/>
      <c r="F14" s="451"/>
      <c r="G14" s="451"/>
      <c r="H14" s="412">
        <f>AVERAGE(C14:G14)</f>
        <v>0</v>
      </c>
      <c r="I14" s="413"/>
      <c r="J14" s="414" t="str">
        <f t="shared" si="4"/>
        <v>#DIV/0!</v>
      </c>
      <c r="K14" s="409" t="s">
        <v>161</v>
      </c>
    </row>
    <row r="15" ht="15.75" customHeight="1">
      <c r="A15" s="31"/>
      <c r="B15" s="415" t="s">
        <v>175</v>
      </c>
      <c r="C15" s="452"/>
      <c r="D15" s="453"/>
      <c r="E15" s="453"/>
      <c r="F15" s="453"/>
      <c r="G15" s="453"/>
      <c r="H15" s="454"/>
      <c r="I15" s="418"/>
      <c r="J15" s="419"/>
      <c r="K15" s="409"/>
    </row>
    <row r="16" ht="18.75" customHeight="1">
      <c r="A16" s="420" t="s">
        <v>163</v>
      </c>
      <c r="B16" s="395" t="s">
        <v>164</v>
      </c>
      <c r="C16" s="455">
        <v>0.0</v>
      </c>
      <c r="D16" s="456"/>
      <c r="E16" s="456"/>
      <c r="F16" s="456"/>
      <c r="G16" s="456"/>
      <c r="H16" s="422">
        <f t="shared" ref="H16:H17" si="5">SUM(C16:G16)</f>
        <v>0</v>
      </c>
      <c r="I16" s="423"/>
      <c r="J16" s="424" t="str">
        <f t="shared" ref="J16:J17" si="6">IF((H16/I16)&gt;0.79, "Green",IF(AND((H16/I16)&gt;0.59, (H16/I16)&lt;0.8), "Light Green", IF(AND((H16/I16)&gt;0.39,(H16/I16)&lt;0.6), "Yellow", IF(AND((H16/I16)&gt;0.19,(H16/I16)&lt;0.4), "Light Red", IF((H16/I16)&lt;0.2, "Red")))))</f>
        <v>#DIV/0!</v>
      </c>
      <c r="K16" s="425"/>
    </row>
    <row r="17" ht="15.75" customHeight="1">
      <c r="A17" s="66"/>
      <c r="B17" s="389" t="s">
        <v>165</v>
      </c>
      <c r="C17" s="457">
        <v>0.0</v>
      </c>
      <c r="D17" s="458"/>
      <c r="E17" s="458"/>
      <c r="F17" s="458"/>
      <c r="G17" s="458"/>
      <c r="H17" s="427">
        <f t="shared" si="5"/>
        <v>0</v>
      </c>
      <c r="I17" s="428"/>
      <c r="J17" s="429" t="str">
        <f t="shared" si="6"/>
        <v>#DIV/0!</v>
      </c>
      <c r="K17" s="430" t="s">
        <v>166</v>
      </c>
    </row>
    <row r="18" ht="15.75" customHeight="1">
      <c r="B18" s="431"/>
      <c r="C18" s="432"/>
    </row>
    <row r="19" ht="33.0" customHeight="1">
      <c r="A19" s="352">
        <v>45139.0</v>
      </c>
      <c r="B19" s="346"/>
      <c r="C19" s="353" t="s">
        <v>128</v>
      </c>
      <c r="D19" s="353" t="s">
        <v>129</v>
      </c>
      <c r="E19" s="354" t="s">
        <v>130</v>
      </c>
      <c r="F19" s="354" t="s">
        <v>131</v>
      </c>
      <c r="G19" s="354" t="s">
        <v>132</v>
      </c>
      <c r="H19" s="354" t="s">
        <v>133</v>
      </c>
      <c r="I19" s="355" t="s">
        <v>134</v>
      </c>
      <c r="J19" s="356" t="s">
        <v>135</v>
      </c>
      <c r="K19" s="357"/>
      <c r="L19" s="358"/>
    </row>
    <row r="20" ht="15.75" customHeight="1">
      <c r="A20" s="359" t="s">
        <v>136</v>
      </c>
      <c r="B20" s="460" t="s">
        <v>167</v>
      </c>
      <c r="C20" s="371">
        <v>0.0</v>
      </c>
      <c r="D20" s="472"/>
      <c r="E20" s="472"/>
      <c r="F20" s="472"/>
      <c r="G20" s="472"/>
      <c r="H20" s="372">
        <f>SUM(C20:G20)</f>
        <v>0</v>
      </c>
      <c r="I20" s="473"/>
      <c r="J20" s="364" t="str">
        <f t="shared" ref="J20:J25" si="7">IF((H20/I20)&gt;0.99, "Green",IF(AND((H20/I20)&gt;0.79, (H20/I20)&lt;0.99), "Light Green", IF(AND((H20/I20)&gt;0.59,(H20/I20)&lt;0.8), "Yellow", IF(AND((H20/I20)&gt;0.29,(H20/I20)&lt;0.6), "Light Red", IF((H20/I20)&lt;0.3, "Red")))))</f>
        <v>#DIV/0!</v>
      </c>
      <c r="K20" s="365" t="s">
        <v>138</v>
      </c>
    </row>
    <row r="21" ht="15.75" customHeight="1">
      <c r="A21" s="66"/>
      <c r="B21" s="107"/>
      <c r="C21" s="254"/>
      <c r="D21" s="254"/>
      <c r="E21" s="254"/>
      <c r="F21" s="254"/>
      <c r="G21" s="254"/>
      <c r="H21" s="17"/>
      <c r="I21" s="295"/>
      <c r="J21" s="368" t="str">
        <f t="shared" si="7"/>
        <v>#DIV/0!</v>
      </c>
      <c r="K21" s="369" t="s">
        <v>140</v>
      </c>
    </row>
    <row r="22" ht="15.75" customHeight="1">
      <c r="A22" s="380" t="s">
        <v>144</v>
      </c>
      <c r="B22" s="463" t="s">
        <v>168</v>
      </c>
      <c r="C22" s="464">
        <v>0.0</v>
      </c>
      <c r="D22" s="465"/>
      <c r="E22" s="465"/>
      <c r="F22" s="465"/>
      <c r="G22" s="465"/>
      <c r="H22" s="466">
        <f>SUM(C22:G22)</f>
        <v>0</v>
      </c>
      <c r="I22" s="473"/>
      <c r="J22" s="368" t="str">
        <f t="shared" si="7"/>
        <v>#DIV/0!</v>
      </c>
      <c r="K22" s="369" t="s">
        <v>146</v>
      </c>
    </row>
    <row r="23" ht="15.75" customHeight="1">
      <c r="A23" s="54"/>
      <c r="B23" s="254"/>
      <c r="C23" s="254"/>
      <c r="D23" s="254"/>
      <c r="E23" s="254"/>
      <c r="F23" s="254"/>
      <c r="G23" s="254"/>
      <c r="H23" s="254"/>
      <c r="I23" s="295"/>
      <c r="J23" s="374" t="str">
        <f t="shared" si="7"/>
        <v>#DIV/0!</v>
      </c>
      <c r="K23" s="369" t="s">
        <v>140</v>
      </c>
    </row>
    <row r="24" ht="15.75" customHeight="1">
      <c r="A24" s="54"/>
      <c r="B24" s="467" t="s">
        <v>169</v>
      </c>
      <c r="C24" s="464">
        <v>0.0</v>
      </c>
      <c r="D24" s="465"/>
      <c r="E24" s="465"/>
      <c r="F24" s="465"/>
      <c r="G24" s="465"/>
      <c r="H24" s="466">
        <f>AVERAGE(C24:G24)</f>
        <v>0</v>
      </c>
      <c r="I24" s="473"/>
      <c r="J24" s="368" t="str">
        <f t="shared" si="7"/>
        <v>#DIV/0!</v>
      </c>
      <c r="K24" s="369" t="s">
        <v>149</v>
      </c>
    </row>
    <row r="25" ht="15.75" customHeight="1">
      <c r="A25" s="54"/>
      <c r="B25" s="254"/>
      <c r="C25" s="254"/>
      <c r="D25" s="254"/>
      <c r="E25" s="254"/>
      <c r="F25" s="254"/>
      <c r="G25" s="254"/>
      <c r="H25" s="254"/>
      <c r="I25" s="295"/>
      <c r="J25" s="388" t="str">
        <f t="shared" si="7"/>
        <v>#DIV/0!</v>
      </c>
      <c r="K25" s="369" t="s">
        <v>151</v>
      </c>
    </row>
    <row r="26" ht="15.75" customHeight="1">
      <c r="A26" s="66"/>
      <c r="B26" s="389" t="s">
        <v>170</v>
      </c>
      <c r="C26" s="445"/>
      <c r="D26" s="446"/>
      <c r="E26" s="446"/>
      <c r="F26" s="446"/>
      <c r="G26" s="446"/>
      <c r="H26" s="391"/>
      <c r="I26" s="392"/>
      <c r="J26" s="393"/>
      <c r="K26" s="369"/>
    </row>
    <row r="27" ht="15.75" customHeight="1">
      <c r="A27" s="394" t="s">
        <v>153</v>
      </c>
      <c r="B27" s="395" t="s">
        <v>171</v>
      </c>
      <c r="C27" s="447">
        <v>0.0</v>
      </c>
      <c r="D27" s="448"/>
      <c r="E27" s="448"/>
      <c r="F27" s="448"/>
      <c r="G27" s="448"/>
      <c r="H27" s="396">
        <f t="shared" ref="H27:H29" si="8">SUM(C27:G27)</f>
        <v>0</v>
      </c>
      <c r="I27" s="397"/>
      <c r="J27" s="398" t="str">
        <f t="shared" ref="J27:J28" si="9">IF(((H27/I27)&gt;0.99),"Green", IF(AND((H27/I27)&gt;0.79, (H27/I27)&lt;0.99),"Light Green", IF(AND((H27/I27)&gt;0.59, (H27/I27)&lt;0.8),"Yellow", IF(AND((H27/I27)&gt;0.29, (H27/I27)&lt;0.6),"Light Red", IF((H27/I27)&lt;0.3,"Red")))))</f>
        <v>#DIV/0!</v>
      </c>
      <c r="K27" s="369" t="s">
        <v>146</v>
      </c>
    </row>
    <row r="28" ht="15.75" customHeight="1">
      <c r="A28" s="58"/>
      <c r="B28" s="399" t="s">
        <v>172</v>
      </c>
      <c r="C28" s="371">
        <v>0.0</v>
      </c>
      <c r="D28" s="449"/>
      <c r="E28" s="449"/>
      <c r="F28" s="449"/>
      <c r="G28" s="449"/>
      <c r="H28" s="401">
        <f t="shared" si="8"/>
        <v>0</v>
      </c>
      <c r="I28" s="402"/>
      <c r="J28" s="398" t="str">
        <f t="shared" si="9"/>
        <v>#DIV/0!</v>
      </c>
      <c r="K28" s="369" t="s">
        <v>156</v>
      </c>
    </row>
    <row r="29" ht="15.75" customHeight="1">
      <c r="A29" s="403" t="s">
        <v>157</v>
      </c>
      <c r="B29" s="468" t="s">
        <v>173</v>
      </c>
      <c r="C29" s="405">
        <v>0.0</v>
      </c>
      <c r="D29" s="450"/>
      <c r="E29" s="450"/>
      <c r="F29" s="450"/>
      <c r="G29" s="450"/>
      <c r="H29" s="406">
        <f t="shared" si="8"/>
        <v>0</v>
      </c>
      <c r="I29" s="407"/>
      <c r="J29" s="408" t="str">
        <f t="shared" ref="J29:J30" si="10">IF((H29/I29)&gt;0.99, "Green",IF(AND((H29/I29)&gt;0.79, (H29/I29)&lt;0.99), "Light Green", IF(AND((H29/I29)&gt;0.59,(H29/I29)&lt;0.8), "Yellow", IF(AND((H29/I29)&gt;0.29,(H29/I29)&lt;0.6), "Light Red", IF((H29/I29)&lt;0.3, "Red")))))</f>
        <v>#DIV/0!</v>
      </c>
      <c r="K29" s="409" t="s">
        <v>159</v>
      </c>
    </row>
    <row r="30" ht="15.75" customHeight="1">
      <c r="A30" s="36"/>
      <c r="B30" s="468" t="s">
        <v>174</v>
      </c>
      <c r="C30" s="411">
        <v>0.0</v>
      </c>
      <c r="D30" s="451"/>
      <c r="E30" s="451"/>
      <c r="F30" s="451"/>
      <c r="G30" s="451"/>
      <c r="H30" s="412">
        <f>AVERAGE(C30:G30)</f>
        <v>0</v>
      </c>
      <c r="I30" s="413"/>
      <c r="J30" s="414" t="str">
        <f t="shared" si="10"/>
        <v>#DIV/0!</v>
      </c>
      <c r="K30" s="409" t="s">
        <v>161</v>
      </c>
    </row>
    <row r="31" ht="15.75" customHeight="1">
      <c r="A31" s="31"/>
      <c r="B31" s="415" t="s">
        <v>175</v>
      </c>
      <c r="C31" s="452"/>
      <c r="D31" s="453"/>
      <c r="E31" s="453"/>
      <c r="F31" s="453"/>
      <c r="G31" s="453"/>
      <c r="H31" s="454"/>
      <c r="I31" s="418"/>
      <c r="J31" s="419"/>
      <c r="K31" s="409"/>
    </row>
    <row r="32" ht="18.75" customHeight="1">
      <c r="A32" s="420" t="s">
        <v>163</v>
      </c>
      <c r="B32" s="395" t="s">
        <v>164</v>
      </c>
      <c r="C32" s="455">
        <v>0.0</v>
      </c>
      <c r="D32" s="456"/>
      <c r="E32" s="456"/>
      <c r="F32" s="456"/>
      <c r="G32" s="456"/>
      <c r="H32" s="422">
        <f t="shared" ref="H32:H33" si="11">SUM(C32:G32)</f>
        <v>0</v>
      </c>
      <c r="I32" s="423"/>
      <c r="J32" s="424" t="str">
        <f t="shared" ref="J32:J33" si="12">IF((H32/I32)&gt;0.79, "Green",IF(AND((H32/I32)&gt;0.59, (H32/I32)&lt;0.8), "Light Green", IF(AND((H32/I32)&gt;0.39,(H32/I32)&lt;0.6), "Yellow", IF(AND((H32/I32)&gt;0.19,(H32/I32)&lt;0.4), "Light Red", IF((H32/I32)&lt;0.2, "Red")))))</f>
        <v>#DIV/0!</v>
      </c>
      <c r="K32" s="425"/>
    </row>
    <row r="33" ht="15.75" customHeight="1">
      <c r="A33" s="66"/>
      <c r="B33" s="389" t="s">
        <v>165</v>
      </c>
      <c r="C33" s="457">
        <v>0.0</v>
      </c>
      <c r="D33" s="458"/>
      <c r="E33" s="458"/>
      <c r="F33" s="458"/>
      <c r="G33" s="458"/>
      <c r="H33" s="427">
        <f t="shared" si="11"/>
        <v>0</v>
      </c>
      <c r="I33" s="428"/>
      <c r="J33" s="429" t="str">
        <f t="shared" si="12"/>
        <v>#DIV/0!</v>
      </c>
      <c r="K33" s="430" t="s">
        <v>166</v>
      </c>
    </row>
    <row r="34" ht="15.75" customHeight="1">
      <c r="B34" s="459"/>
    </row>
    <row r="35" ht="33.0" customHeight="1">
      <c r="A35" s="352">
        <v>45170.0</v>
      </c>
      <c r="B35" s="346"/>
      <c r="C35" s="353" t="s">
        <v>128</v>
      </c>
      <c r="D35" s="353" t="s">
        <v>129</v>
      </c>
      <c r="E35" s="354" t="s">
        <v>130</v>
      </c>
      <c r="F35" s="354" t="s">
        <v>131</v>
      </c>
      <c r="G35" s="354" t="s">
        <v>132</v>
      </c>
      <c r="H35" s="354" t="s">
        <v>133</v>
      </c>
      <c r="I35" s="355" t="s">
        <v>134</v>
      </c>
      <c r="J35" s="356" t="s">
        <v>135</v>
      </c>
      <c r="K35" s="357"/>
      <c r="L35" s="358"/>
    </row>
    <row r="36" ht="15.75" customHeight="1">
      <c r="A36" s="359" t="s">
        <v>136</v>
      </c>
      <c r="B36" s="460" t="s">
        <v>167</v>
      </c>
      <c r="C36" s="371">
        <v>0.0</v>
      </c>
      <c r="D36" s="475"/>
      <c r="E36" s="472"/>
      <c r="F36" s="472"/>
      <c r="G36" s="472"/>
      <c r="H36" s="372">
        <f>SUM(C36:G36)</f>
        <v>0</v>
      </c>
      <c r="I36" s="473"/>
      <c r="J36" s="364" t="str">
        <f t="shared" ref="J36:J41" si="13">IF((H36/I36)&gt;0.99, "Green",IF(AND((H36/I36)&gt;0.79, (H36/I36)&lt;0.99), "Light Green", IF(AND((H36/I36)&gt;0.59,(H36/I36)&lt;0.8), "Yellow", IF(AND((H36/I36)&gt;0.29,(H36/I36)&lt;0.6), "Light Red", IF((H36/I36)&lt;0.3, "Red")))))</f>
        <v>#DIV/0!</v>
      </c>
      <c r="K36" s="365" t="s">
        <v>138</v>
      </c>
    </row>
    <row r="37" ht="15.75" customHeight="1">
      <c r="A37" s="66"/>
      <c r="B37" s="107"/>
      <c r="C37" s="254"/>
      <c r="D37" s="295"/>
      <c r="E37" s="254"/>
      <c r="F37" s="254"/>
      <c r="G37" s="254"/>
      <c r="H37" s="17"/>
      <c r="I37" s="295"/>
      <c r="J37" s="368" t="str">
        <f t="shared" si="13"/>
        <v>#DIV/0!</v>
      </c>
      <c r="K37" s="369" t="s">
        <v>140</v>
      </c>
    </row>
    <row r="38" ht="15.75" customHeight="1">
      <c r="A38" s="380" t="s">
        <v>144</v>
      </c>
      <c r="B38" s="463" t="s">
        <v>168</v>
      </c>
      <c r="C38" s="400">
        <v>0.0</v>
      </c>
      <c r="D38" s="476"/>
      <c r="E38" s="476"/>
      <c r="F38" s="476"/>
      <c r="G38" s="476"/>
      <c r="H38" s="466">
        <f>SUM(C38:G38)</f>
        <v>0</v>
      </c>
      <c r="I38" s="477"/>
      <c r="J38" s="368" t="str">
        <f t="shared" si="13"/>
        <v>#DIV/0!</v>
      </c>
      <c r="K38" s="369" t="s">
        <v>146</v>
      </c>
    </row>
    <row r="39" ht="15.75" customHeight="1">
      <c r="A39" s="54"/>
      <c r="B39" s="254"/>
      <c r="C39" s="254"/>
      <c r="D39" s="295"/>
      <c r="E39" s="295"/>
      <c r="F39" s="295"/>
      <c r="G39" s="295"/>
      <c r="H39" s="254"/>
      <c r="I39" s="295"/>
      <c r="J39" s="374" t="str">
        <f t="shared" si="13"/>
        <v>#DIV/0!</v>
      </c>
      <c r="K39" s="369" t="s">
        <v>140</v>
      </c>
    </row>
    <row r="40" ht="15.75" customHeight="1">
      <c r="A40" s="54"/>
      <c r="B40" s="467" t="s">
        <v>169</v>
      </c>
      <c r="C40" s="400">
        <v>0.0</v>
      </c>
      <c r="D40" s="476"/>
      <c r="E40" s="476"/>
      <c r="F40" s="476"/>
      <c r="G40" s="476"/>
      <c r="H40" s="466">
        <f>AVERAGE(C40:G40)</f>
        <v>0</v>
      </c>
      <c r="I40" s="477"/>
      <c r="J40" s="368" t="str">
        <f t="shared" si="13"/>
        <v>#DIV/0!</v>
      </c>
      <c r="K40" s="369" t="s">
        <v>149</v>
      </c>
    </row>
    <row r="41" ht="15.75" customHeight="1">
      <c r="A41" s="54"/>
      <c r="B41" s="254"/>
      <c r="C41" s="254"/>
      <c r="D41" s="295"/>
      <c r="E41" s="295"/>
      <c r="F41" s="295"/>
      <c r="G41" s="295"/>
      <c r="H41" s="254"/>
      <c r="I41" s="295"/>
      <c r="J41" s="388" t="str">
        <f t="shared" si="13"/>
        <v>#DIV/0!</v>
      </c>
      <c r="K41" s="369" t="s">
        <v>151</v>
      </c>
    </row>
    <row r="42" ht="15.75" customHeight="1">
      <c r="A42" s="66"/>
      <c r="B42" s="389" t="s">
        <v>170</v>
      </c>
      <c r="C42" s="445"/>
      <c r="D42" s="446"/>
      <c r="E42" s="446"/>
      <c r="F42" s="446"/>
      <c r="G42" s="446"/>
      <c r="H42" s="391"/>
      <c r="I42" s="392"/>
      <c r="J42" s="393"/>
      <c r="K42" s="369"/>
    </row>
    <row r="43" ht="15.75" customHeight="1">
      <c r="A43" s="394" t="s">
        <v>153</v>
      </c>
      <c r="B43" s="395" t="s">
        <v>171</v>
      </c>
      <c r="C43" s="447">
        <v>0.0</v>
      </c>
      <c r="D43" s="448"/>
      <c r="E43" s="448"/>
      <c r="F43" s="448"/>
      <c r="G43" s="448"/>
      <c r="H43" s="396">
        <f t="shared" ref="H43:H45" si="14">SUM(C43:G43)</f>
        <v>0</v>
      </c>
      <c r="I43" s="397"/>
      <c r="J43" s="398" t="str">
        <f t="shared" ref="J43:J44" si="15">IF(((H43/I43)&gt;0.99),"Green", IF(AND((H43/I43)&gt;0.79, (H43/I43)&lt;0.99),"Light Green", IF(AND((H43/I43)&gt;0.59, (H43/I43)&lt;0.8),"Yellow", IF(AND((H43/I43)&gt;0.29, (H43/I43)&lt;0.6),"Light Red", IF((H43/I43)&lt;0.3,"Red")))))</f>
        <v>#DIV/0!</v>
      </c>
      <c r="K43" s="369" t="s">
        <v>146</v>
      </c>
    </row>
    <row r="44" ht="15.75" customHeight="1">
      <c r="A44" s="58"/>
      <c r="B44" s="399" t="s">
        <v>172</v>
      </c>
      <c r="C44" s="371">
        <v>0.0</v>
      </c>
      <c r="D44" s="449"/>
      <c r="E44" s="449"/>
      <c r="F44" s="449"/>
      <c r="G44" s="449"/>
      <c r="H44" s="401">
        <f t="shared" si="14"/>
        <v>0</v>
      </c>
      <c r="I44" s="402"/>
      <c r="J44" s="398" t="str">
        <f t="shared" si="15"/>
        <v>#DIV/0!</v>
      </c>
      <c r="K44" s="369" t="s">
        <v>156</v>
      </c>
    </row>
    <row r="45" ht="15.75" customHeight="1">
      <c r="A45" s="403" t="s">
        <v>157</v>
      </c>
      <c r="B45" s="468" t="s">
        <v>173</v>
      </c>
      <c r="C45" s="405">
        <v>0.0</v>
      </c>
      <c r="D45" s="450"/>
      <c r="E45" s="450"/>
      <c r="F45" s="450"/>
      <c r="G45" s="450"/>
      <c r="H45" s="406">
        <f t="shared" si="14"/>
        <v>0</v>
      </c>
      <c r="I45" s="407"/>
      <c r="J45" s="408" t="str">
        <f t="shared" ref="J45:J46" si="16">IF((H45/I45)&gt;0.99, "Green",IF(AND((H45/I45)&gt;0.79, (H45/I45)&lt;0.99), "Light Green", IF(AND((H45/I45)&gt;0.59,(H45/I45)&lt;0.8), "Yellow", IF(AND((H45/I45)&gt;0.29,(H45/I45)&lt;0.6), "Light Red", IF((H45/I45)&lt;0.3, "Red")))))</f>
        <v>#DIV/0!</v>
      </c>
      <c r="K45" s="409" t="s">
        <v>159</v>
      </c>
    </row>
    <row r="46" ht="15.75" customHeight="1">
      <c r="A46" s="36"/>
      <c r="B46" s="468" t="s">
        <v>174</v>
      </c>
      <c r="C46" s="411">
        <v>0.0</v>
      </c>
      <c r="D46" s="451"/>
      <c r="E46" s="451"/>
      <c r="F46" s="451"/>
      <c r="G46" s="451"/>
      <c r="H46" s="412">
        <f>AVERAGE(C46:G46)</f>
        <v>0</v>
      </c>
      <c r="I46" s="413"/>
      <c r="J46" s="414" t="str">
        <f t="shared" si="16"/>
        <v>#DIV/0!</v>
      </c>
      <c r="K46" s="409" t="s">
        <v>161</v>
      </c>
    </row>
    <row r="47" ht="15.75" customHeight="1">
      <c r="A47" s="31"/>
      <c r="B47" s="415" t="s">
        <v>175</v>
      </c>
      <c r="C47" s="452"/>
      <c r="D47" s="453"/>
      <c r="E47" s="453"/>
      <c r="F47" s="453"/>
      <c r="G47" s="453"/>
      <c r="H47" s="454"/>
      <c r="I47" s="418"/>
      <c r="J47" s="419"/>
      <c r="K47" s="409"/>
    </row>
    <row r="48" ht="18.75" customHeight="1">
      <c r="A48" s="420" t="s">
        <v>163</v>
      </c>
      <c r="B48" s="395" t="s">
        <v>164</v>
      </c>
      <c r="C48" s="455">
        <v>0.0</v>
      </c>
      <c r="D48" s="456"/>
      <c r="E48" s="456"/>
      <c r="F48" s="456"/>
      <c r="G48" s="456"/>
      <c r="H48" s="422">
        <f t="shared" ref="H48:H49" si="17">SUM(C48:G48)</f>
        <v>0</v>
      </c>
      <c r="I48" s="423"/>
      <c r="J48" s="424" t="str">
        <f t="shared" ref="J48:J49" si="18">IF((H48/I48)&gt;0.79, "Green",IF(AND((H48/I48)&gt;0.59, (H48/I48)&lt;0.8), "Light Green", IF(AND((H48/I48)&gt;0.39,(H48/I48)&lt;0.6), "Yellow", IF(AND((H48/I48)&gt;0.19,(H48/I48)&lt;0.4), "Light Red", IF((H48/I48)&lt;0.2, "Red")))))</f>
        <v>#DIV/0!</v>
      </c>
      <c r="K48" s="425"/>
    </row>
    <row r="49" ht="15.75" customHeight="1">
      <c r="A49" s="66"/>
      <c r="B49" s="389" t="s">
        <v>165</v>
      </c>
      <c r="C49" s="457">
        <v>0.0</v>
      </c>
      <c r="D49" s="458"/>
      <c r="E49" s="458"/>
      <c r="F49" s="458"/>
      <c r="G49" s="458"/>
      <c r="H49" s="427">
        <f t="shared" si="17"/>
        <v>0</v>
      </c>
      <c r="I49" s="428"/>
      <c r="J49" s="429" t="str">
        <f t="shared" si="18"/>
        <v>#DIV/0!</v>
      </c>
      <c r="K49" s="430" t="s">
        <v>166</v>
      </c>
    </row>
    <row r="50" ht="15.75" customHeight="1">
      <c r="B50" s="459"/>
    </row>
    <row r="51" ht="15.75" customHeight="1">
      <c r="B51" s="459"/>
    </row>
    <row r="52" ht="15.75" customHeight="1">
      <c r="B52" s="459"/>
    </row>
    <row r="53" ht="15.75" customHeight="1">
      <c r="B53" s="459"/>
    </row>
    <row r="54" ht="15.75" customHeight="1">
      <c r="B54" s="459"/>
    </row>
    <row r="55" ht="15.75" customHeight="1">
      <c r="B55" s="459"/>
    </row>
    <row r="56" ht="15.75" customHeight="1">
      <c r="B56" s="459"/>
    </row>
    <row r="57" ht="15.75" customHeight="1">
      <c r="B57" s="459"/>
    </row>
    <row r="58" ht="15.75" customHeight="1">
      <c r="B58" s="459"/>
    </row>
    <row r="59" ht="15.75" customHeight="1">
      <c r="B59" s="459"/>
    </row>
    <row r="60" ht="15.75" customHeight="1">
      <c r="B60" s="459"/>
    </row>
    <row r="61" ht="15.75" customHeight="1">
      <c r="B61" s="459"/>
    </row>
    <row r="62" ht="15.75" customHeight="1">
      <c r="B62" s="459"/>
    </row>
    <row r="63" ht="15.75" customHeight="1">
      <c r="B63" s="459"/>
    </row>
    <row r="64" ht="15.75" customHeight="1">
      <c r="B64" s="459"/>
    </row>
    <row r="65" ht="15.75" customHeight="1">
      <c r="B65" s="459"/>
    </row>
    <row r="66" ht="15.75" customHeight="1">
      <c r="B66" s="459"/>
    </row>
    <row r="67" ht="15.75" customHeight="1">
      <c r="B67" s="459"/>
    </row>
    <row r="68" ht="15.75" customHeight="1">
      <c r="B68" s="459"/>
    </row>
    <row r="69" ht="15.75" customHeight="1">
      <c r="B69" s="459"/>
    </row>
    <row r="70" ht="15.75" customHeight="1">
      <c r="B70" s="459"/>
    </row>
    <row r="71" ht="15.75" customHeight="1">
      <c r="B71" s="459"/>
    </row>
    <row r="72" ht="15.75" customHeight="1">
      <c r="B72" s="459"/>
    </row>
    <row r="73" ht="15.75" customHeight="1">
      <c r="B73" s="459"/>
    </row>
    <row r="74" ht="15.75" customHeight="1">
      <c r="B74" s="459"/>
    </row>
    <row r="75" ht="15.75" customHeight="1">
      <c r="B75" s="459"/>
    </row>
    <row r="76" ht="15.75" customHeight="1">
      <c r="B76" s="459"/>
    </row>
    <row r="77" ht="15.75" customHeight="1">
      <c r="B77" s="459"/>
    </row>
    <row r="78" ht="15.75" customHeight="1">
      <c r="B78" s="459"/>
    </row>
    <row r="79" ht="15.75" customHeight="1">
      <c r="B79" s="459"/>
    </row>
    <row r="80" ht="15.75" customHeight="1">
      <c r="B80" s="459"/>
    </row>
    <row r="81" ht="15.75" customHeight="1">
      <c r="B81" s="459"/>
    </row>
    <row r="82" ht="15.75" customHeight="1">
      <c r="B82" s="459"/>
    </row>
    <row r="83" ht="15.75" customHeight="1">
      <c r="B83" s="459"/>
    </row>
    <row r="84" ht="15.75" customHeight="1">
      <c r="B84" s="459"/>
    </row>
    <row r="85" ht="15.75" customHeight="1">
      <c r="B85" s="459"/>
    </row>
    <row r="86" ht="15.75" customHeight="1">
      <c r="B86" s="459"/>
    </row>
    <row r="87" ht="15.75" customHeight="1">
      <c r="B87" s="459"/>
    </row>
    <row r="88" ht="15.75" customHeight="1">
      <c r="B88" s="459"/>
    </row>
    <row r="89" ht="15.75" customHeight="1">
      <c r="B89" s="459"/>
    </row>
    <row r="90" ht="15.75" customHeight="1">
      <c r="B90" s="459"/>
    </row>
    <row r="91" ht="15.75" customHeight="1">
      <c r="B91" s="459"/>
    </row>
    <row r="92" ht="15.75" customHeight="1">
      <c r="B92" s="459"/>
    </row>
    <row r="93" ht="15.75" customHeight="1">
      <c r="B93" s="459"/>
    </row>
    <row r="94" ht="15.75" customHeight="1">
      <c r="B94" s="459"/>
    </row>
    <row r="95" ht="15.75" customHeight="1">
      <c r="B95" s="459"/>
    </row>
    <row r="96" ht="15.75" customHeight="1">
      <c r="B96" s="459"/>
    </row>
    <row r="97" ht="15.75" customHeight="1">
      <c r="B97" s="459"/>
    </row>
    <row r="98" ht="15.75" customHeight="1">
      <c r="B98" s="459"/>
    </row>
    <row r="99" ht="15.75" customHeight="1">
      <c r="B99" s="459"/>
    </row>
    <row r="100" ht="15.75" customHeight="1">
      <c r="B100" s="459"/>
    </row>
    <row r="101" ht="15.75" customHeight="1">
      <c r="B101" s="459"/>
    </row>
    <row r="102" ht="15.75" customHeight="1">
      <c r="B102" s="459"/>
    </row>
    <row r="103" ht="15.75" customHeight="1">
      <c r="B103" s="459"/>
    </row>
    <row r="104" ht="15.75" customHeight="1">
      <c r="B104" s="459"/>
    </row>
    <row r="105" ht="15.75" customHeight="1">
      <c r="B105" s="459"/>
    </row>
    <row r="106" ht="15.75" customHeight="1">
      <c r="B106" s="459"/>
    </row>
    <row r="107" ht="15.75" customHeight="1">
      <c r="B107" s="459"/>
    </row>
    <row r="108" ht="15.75" customHeight="1">
      <c r="B108" s="459"/>
    </row>
    <row r="109" ht="15.75" customHeight="1">
      <c r="B109" s="459"/>
    </row>
    <row r="110" ht="15.75" customHeight="1">
      <c r="B110" s="459"/>
    </row>
    <row r="111" ht="15.75" customHeight="1">
      <c r="B111" s="459"/>
    </row>
    <row r="112" ht="15.75" customHeight="1">
      <c r="B112" s="459"/>
    </row>
    <row r="113" ht="15.75" customHeight="1">
      <c r="B113" s="459"/>
    </row>
    <row r="114" ht="15.75" customHeight="1">
      <c r="B114" s="459"/>
    </row>
    <row r="115" ht="15.75" customHeight="1">
      <c r="B115" s="459"/>
    </row>
    <row r="116" ht="15.75" customHeight="1">
      <c r="B116" s="459"/>
    </row>
    <row r="117" ht="15.75" customHeight="1">
      <c r="B117" s="459"/>
    </row>
    <row r="118" ht="15.75" customHeight="1">
      <c r="B118" s="459"/>
    </row>
    <row r="119" ht="15.75" customHeight="1">
      <c r="B119" s="459"/>
    </row>
    <row r="120" ht="15.75" customHeight="1">
      <c r="B120" s="459"/>
    </row>
    <row r="121" ht="15.75" customHeight="1">
      <c r="B121" s="459"/>
    </row>
    <row r="122" ht="15.75" customHeight="1">
      <c r="B122" s="459"/>
    </row>
    <row r="123" ht="15.75" customHeight="1">
      <c r="B123" s="459"/>
    </row>
    <row r="124" ht="15.75" customHeight="1">
      <c r="B124" s="459"/>
    </row>
    <row r="125" ht="15.75" customHeight="1">
      <c r="B125" s="459"/>
    </row>
    <row r="126" ht="15.75" customHeight="1">
      <c r="B126" s="459"/>
    </row>
    <row r="127" ht="15.75" customHeight="1">
      <c r="B127" s="459"/>
    </row>
    <row r="128" ht="15.75" customHeight="1">
      <c r="B128" s="459"/>
    </row>
    <row r="129" ht="15.75" customHeight="1">
      <c r="B129" s="459"/>
    </row>
    <row r="130" ht="15.75" customHeight="1">
      <c r="B130" s="459"/>
    </row>
    <row r="131" ht="15.75" customHeight="1">
      <c r="B131" s="459"/>
    </row>
    <row r="132" ht="15.75" customHeight="1">
      <c r="B132" s="459"/>
    </row>
    <row r="133" ht="15.75" customHeight="1">
      <c r="B133" s="459"/>
    </row>
    <row r="134" ht="15.75" customHeight="1">
      <c r="B134" s="459"/>
    </row>
    <row r="135" ht="15.75" customHeight="1">
      <c r="B135" s="459"/>
    </row>
    <row r="136" ht="15.75" customHeight="1">
      <c r="B136" s="459"/>
    </row>
    <row r="137" ht="15.75" customHeight="1">
      <c r="B137" s="459"/>
    </row>
    <row r="138" ht="15.75" customHeight="1">
      <c r="B138" s="459"/>
    </row>
    <row r="139" ht="15.75" customHeight="1">
      <c r="B139" s="459"/>
    </row>
    <row r="140" ht="15.75" customHeight="1">
      <c r="B140" s="459"/>
    </row>
    <row r="141" ht="15.75" customHeight="1">
      <c r="B141" s="459"/>
    </row>
    <row r="142" ht="15.75" customHeight="1">
      <c r="B142" s="459"/>
    </row>
    <row r="143" ht="15.75" customHeight="1">
      <c r="B143" s="459"/>
    </row>
    <row r="144" ht="15.75" customHeight="1">
      <c r="B144" s="459"/>
    </row>
    <row r="145" ht="15.75" customHeight="1">
      <c r="B145" s="459"/>
    </row>
    <row r="146" ht="15.75" customHeight="1">
      <c r="B146" s="459"/>
    </row>
    <row r="147" ht="15.75" customHeight="1">
      <c r="B147" s="459"/>
    </row>
    <row r="148" ht="15.75" customHeight="1">
      <c r="B148" s="459"/>
    </row>
    <row r="149" ht="15.75" customHeight="1">
      <c r="B149" s="459"/>
    </row>
    <row r="150" ht="15.75" customHeight="1">
      <c r="B150" s="459"/>
    </row>
    <row r="151" ht="15.75" customHeight="1">
      <c r="B151" s="459"/>
    </row>
    <row r="152" ht="15.75" customHeight="1">
      <c r="B152" s="459"/>
    </row>
    <row r="153" ht="15.75" customHeight="1">
      <c r="B153" s="459"/>
    </row>
    <row r="154" ht="15.75" customHeight="1">
      <c r="B154" s="459"/>
    </row>
    <row r="155" ht="15.75" customHeight="1">
      <c r="B155" s="459"/>
    </row>
    <row r="156" ht="15.75" customHeight="1">
      <c r="B156" s="459"/>
    </row>
    <row r="157" ht="15.75" customHeight="1">
      <c r="B157" s="459"/>
    </row>
    <row r="158" ht="15.75" customHeight="1">
      <c r="B158" s="459"/>
    </row>
    <row r="159" ht="15.75" customHeight="1">
      <c r="B159" s="459"/>
    </row>
    <row r="160" ht="15.75" customHeight="1">
      <c r="B160" s="459"/>
    </row>
    <row r="161" ht="15.75" customHeight="1">
      <c r="B161" s="459"/>
    </row>
    <row r="162" ht="15.75" customHeight="1">
      <c r="B162" s="459"/>
    </row>
    <row r="163" ht="15.75" customHeight="1">
      <c r="B163" s="459"/>
    </row>
    <row r="164" ht="15.75" customHeight="1">
      <c r="B164" s="459"/>
    </row>
    <row r="165" ht="15.75" customHeight="1">
      <c r="B165" s="459"/>
    </row>
    <row r="166" ht="15.75" customHeight="1">
      <c r="B166" s="459"/>
    </row>
    <row r="167" ht="15.75" customHeight="1">
      <c r="B167" s="459"/>
    </row>
    <row r="168" ht="15.75" customHeight="1">
      <c r="B168" s="459"/>
    </row>
    <row r="169" ht="15.75" customHeight="1">
      <c r="B169" s="459"/>
    </row>
    <row r="170" ht="15.75" customHeight="1">
      <c r="B170" s="459"/>
    </row>
    <row r="171" ht="15.75" customHeight="1">
      <c r="B171" s="459"/>
    </row>
    <row r="172" ht="15.75" customHeight="1">
      <c r="B172" s="459"/>
    </row>
    <row r="173" ht="15.75" customHeight="1">
      <c r="B173" s="459"/>
    </row>
    <row r="174" ht="15.75" customHeight="1">
      <c r="B174" s="459"/>
    </row>
    <row r="175" ht="15.75" customHeight="1">
      <c r="B175" s="459"/>
    </row>
    <row r="176" ht="15.75" customHeight="1">
      <c r="B176" s="459"/>
    </row>
    <row r="177" ht="15.75" customHeight="1">
      <c r="B177" s="459"/>
    </row>
    <row r="178" ht="15.75" customHeight="1">
      <c r="B178" s="459"/>
    </row>
    <row r="179" ht="15.75" customHeight="1">
      <c r="B179" s="459"/>
    </row>
    <row r="180" ht="15.75" customHeight="1">
      <c r="B180" s="459"/>
    </row>
    <row r="181" ht="15.75" customHeight="1">
      <c r="B181" s="459"/>
    </row>
    <row r="182" ht="15.75" customHeight="1">
      <c r="B182" s="459"/>
    </row>
    <row r="183" ht="15.75" customHeight="1">
      <c r="B183" s="459"/>
    </row>
    <row r="184" ht="15.75" customHeight="1">
      <c r="B184" s="459"/>
    </row>
    <row r="185" ht="15.75" customHeight="1">
      <c r="B185" s="459"/>
    </row>
    <row r="186" ht="15.75" customHeight="1">
      <c r="B186" s="459"/>
    </row>
    <row r="187" ht="15.75" customHeight="1">
      <c r="B187" s="459"/>
    </row>
    <row r="188" ht="15.75" customHeight="1">
      <c r="B188" s="459"/>
    </row>
    <row r="189" ht="15.75" customHeight="1">
      <c r="B189" s="459"/>
    </row>
    <row r="190" ht="15.75" customHeight="1">
      <c r="B190" s="459"/>
    </row>
    <row r="191" ht="15.75" customHeight="1">
      <c r="B191" s="459"/>
    </row>
    <row r="192" ht="15.75" customHeight="1">
      <c r="B192" s="459"/>
    </row>
    <row r="193" ht="15.75" customHeight="1">
      <c r="B193" s="459"/>
    </row>
    <row r="194" ht="15.75" customHeight="1">
      <c r="B194" s="459"/>
    </row>
    <row r="195" ht="15.75" customHeight="1">
      <c r="B195" s="459"/>
    </row>
    <row r="196" ht="15.75" customHeight="1">
      <c r="B196" s="459"/>
    </row>
    <row r="197" ht="15.75" customHeight="1">
      <c r="B197" s="459"/>
    </row>
    <row r="198" ht="15.75" customHeight="1">
      <c r="B198" s="459"/>
    </row>
    <row r="199" ht="15.75" customHeight="1">
      <c r="B199" s="459"/>
    </row>
    <row r="200" ht="15.75" customHeight="1">
      <c r="B200" s="459"/>
    </row>
    <row r="201" ht="15.75" customHeight="1">
      <c r="B201" s="459"/>
    </row>
    <row r="202" ht="15.75" customHeight="1">
      <c r="B202" s="459"/>
    </row>
    <row r="203" ht="15.75" customHeight="1">
      <c r="B203" s="459"/>
    </row>
    <row r="204" ht="15.75" customHeight="1">
      <c r="B204" s="459"/>
    </row>
    <row r="205" ht="15.75" customHeight="1">
      <c r="B205" s="459"/>
    </row>
    <row r="206" ht="15.75" customHeight="1">
      <c r="B206" s="459"/>
    </row>
    <row r="207" ht="15.75" customHeight="1">
      <c r="B207" s="459"/>
    </row>
    <row r="208" ht="15.75" customHeight="1">
      <c r="B208" s="459"/>
    </row>
    <row r="209" ht="15.75" customHeight="1">
      <c r="B209" s="459"/>
    </row>
    <row r="210" ht="15.75" customHeight="1">
      <c r="B210" s="459"/>
    </row>
    <row r="211" ht="15.75" customHeight="1">
      <c r="B211" s="459"/>
    </row>
    <row r="212" ht="15.75" customHeight="1">
      <c r="B212" s="459"/>
    </row>
    <row r="213" ht="15.75" customHeight="1">
      <c r="B213" s="459"/>
    </row>
    <row r="214" ht="15.75" customHeight="1">
      <c r="B214" s="459"/>
    </row>
    <row r="215" ht="15.75" customHeight="1">
      <c r="B215" s="459"/>
    </row>
    <row r="216" ht="15.75" customHeight="1">
      <c r="B216" s="459"/>
    </row>
    <row r="217" ht="15.75" customHeight="1">
      <c r="B217" s="459"/>
    </row>
    <row r="218" ht="15.75" customHeight="1">
      <c r="B218" s="459"/>
    </row>
    <row r="219" ht="15.75" customHeight="1">
      <c r="B219" s="459"/>
    </row>
    <row r="220" ht="15.75" customHeight="1">
      <c r="B220" s="459"/>
    </row>
    <row r="221" ht="15.75" customHeight="1">
      <c r="B221" s="459"/>
    </row>
    <row r="222" ht="15.75" customHeight="1">
      <c r="B222" s="459"/>
    </row>
    <row r="223" ht="15.75" customHeight="1">
      <c r="B223" s="459"/>
    </row>
    <row r="224" ht="15.75" customHeight="1">
      <c r="B224" s="459"/>
    </row>
    <row r="225" ht="15.75" customHeight="1">
      <c r="B225" s="459"/>
    </row>
    <row r="226" ht="15.75" customHeight="1">
      <c r="B226" s="459"/>
    </row>
    <row r="227" ht="15.75" customHeight="1">
      <c r="B227" s="459"/>
    </row>
    <row r="228" ht="15.75" customHeight="1">
      <c r="B228" s="459"/>
    </row>
    <row r="229" ht="15.75" customHeight="1">
      <c r="B229" s="459"/>
    </row>
    <row r="230" ht="15.75" customHeight="1">
      <c r="B230" s="459"/>
    </row>
    <row r="231" ht="15.75" customHeight="1">
      <c r="B231" s="459"/>
    </row>
    <row r="232" ht="15.75" customHeight="1">
      <c r="B232" s="459"/>
    </row>
    <row r="233" ht="15.75" customHeight="1">
      <c r="B233" s="459"/>
    </row>
    <row r="234" ht="15.75" customHeight="1">
      <c r="B234" s="459"/>
    </row>
    <row r="235" ht="15.75" customHeight="1">
      <c r="B235" s="459"/>
    </row>
    <row r="236" ht="15.75" customHeight="1">
      <c r="B236" s="459"/>
    </row>
    <row r="237" ht="15.75" customHeight="1">
      <c r="B237" s="459"/>
    </row>
    <row r="238" ht="15.75" customHeight="1">
      <c r="B238" s="459"/>
    </row>
    <row r="239" ht="15.75" customHeight="1">
      <c r="B239" s="459"/>
    </row>
    <row r="240" ht="15.75" customHeight="1">
      <c r="B240" s="459"/>
    </row>
    <row r="241" ht="15.75" customHeight="1">
      <c r="B241" s="459"/>
    </row>
    <row r="242" ht="15.75" customHeight="1">
      <c r="B242" s="459"/>
    </row>
    <row r="243" ht="15.75" customHeight="1">
      <c r="B243" s="459"/>
    </row>
    <row r="244" ht="15.75" customHeight="1">
      <c r="B244" s="459"/>
    </row>
    <row r="245" ht="15.75" customHeight="1">
      <c r="B245" s="459"/>
    </row>
    <row r="246" ht="15.75" customHeight="1">
      <c r="B246" s="459"/>
    </row>
    <row r="247" ht="15.75" customHeight="1">
      <c r="B247" s="459"/>
    </row>
    <row r="248" ht="15.75" customHeight="1">
      <c r="B248" s="459"/>
    </row>
    <row r="249" ht="15.75" customHeight="1">
      <c r="B249" s="459"/>
    </row>
    <row r="250" ht="15.75" customHeight="1">
      <c r="B250" s="459"/>
    </row>
    <row r="251" ht="15.75" customHeight="1">
      <c r="B251" s="459"/>
    </row>
    <row r="252" ht="15.75" customHeight="1">
      <c r="B252" s="459"/>
    </row>
    <row r="253" ht="15.75" customHeight="1">
      <c r="B253" s="459"/>
    </row>
    <row r="254" ht="15.75" customHeight="1">
      <c r="B254" s="459"/>
    </row>
    <row r="255" ht="15.75" customHeight="1">
      <c r="B255" s="459"/>
    </row>
    <row r="256" ht="15.75" customHeight="1">
      <c r="B256" s="459"/>
    </row>
    <row r="257" ht="15.75" customHeight="1">
      <c r="B257" s="459"/>
    </row>
    <row r="258" ht="15.75" customHeight="1">
      <c r="B258" s="459"/>
    </row>
    <row r="259" ht="15.75" customHeight="1">
      <c r="B259" s="459"/>
    </row>
    <row r="260" ht="15.75" customHeight="1">
      <c r="B260" s="459"/>
    </row>
    <row r="261" ht="15.75" customHeight="1">
      <c r="B261" s="459"/>
    </row>
    <row r="262" ht="15.75" customHeight="1">
      <c r="B262" s="459"/>
    </row>
    <row r="263" ht="15.75" customHeight="1">
      <c r="B263" s="459"/>
    </row>
    <row r="264" ht="15.75" customHeight="1">
      <c r="B264" s="459"/>
    </row>
    <row r="265" ht="15.75" customHeight="1">
      <c r="B265" s="459"/>
    </row>
    <row r="266" ht="15.75" customHeight="1">
      <c r="B266" s="459"/>
    </row>
    <row r="267" ht="15.75" customHeight="1">
      <c r="B267" s="459"/>
    </row>
    <row r="268" ht="15.75" customHeight="1">
      <c r="B268" s="459"/>
    </row>
    <row r="269" ht="15.75" customHeight="1">
      <c r="B269" s="459"/>
    </row>
    <row r="270" ht="15.75" customHeight="1">
      <c r="B270" s="459"/>
    </row>
    <row r="271" ht="15.75" customHeight="1">
      <c r="B271" s="459"/>
    </row>
    <row r="272" ht="15.75" customHeight="1">
      <c r="B272" s="459"/>
    </row>
    <row r="273" ht="15.75" customHeight="1">
      <c r="B273" s="459"/>
    </row>
    <row r="274" ht="15.75" customHeight="1">
      <c r="B274" s="459"/>
    </row>
    <row r="275" ht="15.75" customHeight="1">
      <c r="B275" s="459"/>
    </row>
    <row r="276" ht="15.75" customHeight="1">
      <c r="B276" s="459"/>
    </row>
    <row r="277" ht="15.75" customHeight="1">
      <c r="B277" s="459"/>
    </row>
    <row r="278" ht="15.75" customHeight="1">
      <c r="B278" s="459"/>
    </row>
    <row r="279" ht="15.75" customHeight="1">
      <c r="B279" s="459"/>
    </row>
    <row r="280" ht="15.75" customHeight="1">
      <c r="B280" s="459"/>
    </row>
    <row r="281" ht="15.75" customHeight="1">
      <c r="B281" s="459"/>
    </row>
    <row r="282" ht="15.75" customHeight="1">
      <c r="B282" s="459"/>
    </row>
    <row r="283" ht="15.75" customHeight="1">
      <c r="B283" s="459"/>
    </row>
    <row r="284" ht="15.75" customHeight="1">
      <c r="B284" s="459"/>
    </row>
    <row r="285" ht="15.75" customHeight="1">
      <c r="B285" s="459"/>
    </row>
    <row r="286" ht="15.75" customHeight="1">
      <c r="B286" s="459"/>
    </row>
    <row r="287" ht="15.75" customHeight="1">
      <c r="B287" s="459"/>
    </row>
    <row r="288" ht="15.75" customHeight="1">
      <c r="B288" s="459"/>
    </row>
    <row r="289" ht="15.75" customHeight="1">
      <c r="B289" s="459"/>
    </row>
    <row r="290" ht="15.75" customHeight="1">
      <c r="B290" s="459"/>
    </row>
    <row r="291" ht="15.75" customHeight="1">
      <c r="B291" s="459"/>
    </row>
    <row r="292" ht="15.75" customHeight="1">
      <c r="B292" s="459"/>
    </row>
    <row r="293" ht="15.75" customHeight="1">
      <c r="B293" s="459"/>
    </row>
    <row r="294" ht="15.75" customHeight="1">
      <c r="B294" s="459"/>
    </row>
    <row r="295" ht="15.75" customHeight="1">
      <c r="B295" s="459"/>
    </row>
    <row r="296" ht="15.75" customHeight="1">
      <c r="B296" s="459"/>
    </row>
    <row r="297" ht="15.75" customHeight="1">
      <c r="B297" s="459"/>
    </row>
    <row r="298" ht="15.75" customHeight="1">
      <c r="B298" s="459"/>
    </row>
    <row r="299" ht="15.75" customHeight="1">
      <c r="B299" s="459"/>
    </row>
    <row r="300" ht="15.75" customHeight="1">
      <c r="B300" s="459"/>
    </row>
    <row r="301" ht="15.75" customHeight="1">
      <c r="B301" s="459"/>
    </row>
    <row r="302" ht="15.75" customHeight="1">
      <c r="B302" s="459"/>
    </row>
    <row r="303" ht="15.75" customHeight="1">
      <c r="B303" s="459"/>
    </row>
    <row r="304" ht="15.75" customHeight="1">
      <c r="B304" s="459"/>
    </row>
    <row r="305" ht="15.75" customHeight="1">
      <c r="B305" s="459"/>
    </row>
    <row r="306" ht="15.75" customHeight="1">
      <c r="B306" s="459"/>
    </row>
    <row r="307" ht="15.75" customHeight="1">
      <c r="B307" s="459"/>
    </row>
    <row r="308" ht="15.75" customHeight="1">
      <c r="B308" s="459"/>
    </row>
    <row r="309" ht="15.75" customHeight="1">
      <c r="B309" s="459"/>
    </row>
    <row r="310" ht="15.75" customHeight="1">
      <c r="B310" s="459"/>
    </row>
    <row r="311" ht="15.75" customHeight="1">
      <c r="B311" s="459"/>
    </row>
    <row r="312" ht="15.75" customHeight="1">
      <c r="B312" s="459"/>
    </row>
    <row r="313" ht="15.75" customHeight="1">
      <c r="B313" s="459"/>
    </row>
    <row r="314" ht="15.75" customHeight="1">
      <c r="B314" s="459"/>
    </row>
    <row r="315" ht="15.75" customHeight="1">
      <c r="B315" s="459"/>
    </row>
    <row r="316" ht="15.75" customHeight="1">
      <c r="B316" s="459"/>
    </row>
    <row r="317" ht="15.75" customHeight="1">
      <c r="B317" s="459"/>
    </row>
    <row r="318" ht="15.75" customHeight="1">
      <c r="B318" s="459"/>
    </row>
    <row r="319" ht="15.75" customHeight="1">
      <c r="B319" s="459"/>
    </row>
    <row r="320" ht="15.75" customHeight="1">
      <c r="B320" s="459"/>
    </row>
    <row r="321" ht="15.75" customHeight="1">
      <c r="B321" s="459"/>
    </row>
    <row r="322" ht="15.75" customHeight="1">
      <c r="B322" s="459"/>
    </row>
    <row r="323" ht="15.75" customHeight="1">
      <c r="B323" s="459"/>
    </row>
    <row r="324" ht="15.75" customHeight="1">
      <c r="B324" s="459"/>
    </row>
    <row r="325" ht="15.75" customHeight="1">
      <c r="B325" s="459"/>
    </row>
    <row r="326" ht="15.75" customHeight="1">
      <c r="B326" s="459"/>
    </row>
    <row r="327" ht="15.75" customHeight="1">
      <c r="B327" s="459"/>
    </row>
    <row r="328" ht="15.75" customHeight="1">
      <c r="B328" s="459"/>
    </row>
    <row r="329" ht="15.75" customHeight="1">
      <c r="B329" s="459"/>
    </row>
    <row r="330" ht="15.75" customHeight="1">
      <c r="B330" s="459"/>
    </row>
    <row r="331" ht="15.75" customHeight="1">
      <c r="B331" s="459"/>
    </row>
    <row r="332" ht="15.75" customHeight="1">
      <c r="B332" s="459"/>
    </row>
    <row r="333" ht="15.75" customHeight="1">
      <c r="B333" s="459"/>
    </row>
    <row r="334" ht="15.75" customHeight="1">
      <c r="B334" s="459"/>
    </row>
    <row r="335" ht="15.75" customHeight="1">
      <c r="B335" s="459"/>
    </row>
    <row r="336" ht="15.75" customHeight="1">
      <c r="B336" s="459"/>
    </row>
    <row r="337" ht="15.75" customHeight="1">
      <c r="B337" s="459"/>
    </row>
    <row r="338" ht="15.75" customHeight="1">
      <c r="B338" s="459"/>
    </row>
    <row r="339" ht="15.75" customHeight="1">
      <c r="B339" s="459"/>
    </row>
    <row r="340" ht="15.75" customHeight="1">
      <c r="B340" s="459"/>
    </row>
    <row r="341" ht="15.75" customHeight="1">
      <c r="B341" s="459"/>
    </row>
    <row r="342" ht="15.75" customHeight="1">
      <c r="B342" s="459"/>
    </row>
    <row r="343" ht="15.75" customHeight="1">
      <c r="B343" s="459"/>
    </row>
    <row r="344" ht="15.75" customHeight="1">
      <c r="B344" s="459"/>
    </row>
    <row r="345" ht="15.75" customHeight="1">
      <c r="B345" s="459"/>
    </row>
    <row r="346" ht="15.75" customHeight="1">
      <c r="B346" s="459"/>
    </row>
    <row r="347" ht="15.75" customHeight="1">
      <c r="B347" s="459"/>
    </row>
    <row r="348" ht="15.75" customHeight="1">
      <c r="B348" s="459"/>
    </row>
    <row r="349" ht="15.75" customHeight="1">
      <c r="B349" s="459"/>
    </row>
    <row r="350" ht="15.75" customHeight="1">
      <c r="B350" s="459"/>
    </row>
    <row r="351" ht="15.75" customHeight="1">
      <c r="B351" s="459"/>
    </row>
    <row r="352" ht="15.75" customHeight="1">
      <c r="B352" s="459"/>
    </row>
    <row r="353" ht="15.75" customHeight="1">
      <c r="B353" s="459"/>
    </row>
    <row r="354" ht="15.75" customHeight="1">
      <c r="B354" s="459"/>
    </row>
    <row r="355" ht="15.75" customHeight="1">
      <c r="B355" s="459"/>
    </row>
    <row r="356" ht="15.75" customHeight="1">
      <c r="B356" s="459"/>
    </row>
    <row r="357" ht="15.75" customHeight="1">
      <c r="B357" s="459"/>
    </row>
    <row r="358" ht="15.75" customHeight="1">
      <c r="B358" s="459"/>
    </row>
    <row r="359" ht="15.75" customHeight="1">
      <c r="B359" s="459"/>
    </row>
    <row r="360" ht="15.75" customHeight="1">
      <c r="B360" s="459"/>
    </row>
    <row r="361" ht="15.75" customHeight="1">
      <c r="B361" s="459"/>
    </row>
    <row r="362" ht="15.75" customHeight="1">
      <c r="B362" s="459"/>
    </row>
    <row r="363" ht="15.75" customHeight="1">
      <c r="B363" s="459"/>
    </row>
    <row r="364" ht="15.75" customHeight="1">
      <c r="B364" s="459"/>
    </row>
    <row r="365" ht="15.75" customHeight="1">
      <c r="B365" s="459"/>
    </row>
    <row r="366" ht="15.75" customHeight="1">
      <c r="B366" s="459"/>
    </row>
    <row r="367" ht="15.75" customHeight="1">
      <c r="B367" s="459"/>
    </row>
    <row r="368" ht="15.75" customHeight="1">
      <c r="B368" s="459"/>
    </row>
    <row r="369" ht="15.75" customHeight="1">
      <c r="B369" s="459"/>
    </row>
    <row r="370" ht="15.75" customHeight="1">
      <c r="B370" s="459"/>
    </row>
    <row r="371" ht="15.75" customHeight="1">
      <c r="B371" s="459"/>
    </row>
    <row r="372" ht="15.75" customHeight="1">
      <c r="B372" s="459"/>
    </row>
    <row r="373" ht="15.75" customHeight="1">
      <c r="B373" s="459"/>
    </row>
    <row r="374" ht="15.75" customHeight="1">
      <c r="B374" s="459"/>
    </row>
    <row r="375" ht="15.75" customHeight="1">
      <c r="B375" s="459"/>
    </row>
    <row r="376" ht="15.75" customHeight="1">
      <c r="B376" s="459"/>
    </row>
    <row r="377" ht="15.75" customHeight="1">
      <c r="B377" s="459"/>
    </row>
    <row r="378" ht="15.75" customHeight="1">
      <c r="B378" s="459"/>
    </row>
    <row r="379" ht="15.75" customHeight="1">
      <c r="B379" s="459"/>
    </row>
    <row r="380" ht="15.75" customHeight="1">
      <c r="B380" s="459"/>
    </row>
    <row r="381" ht="15.75" customHeight="1">
      <c r="B381" s="459"/>
    </row>
    <row r="382" ht="15.75" customHeight="1">
      <c r="B382" s="459"/>
    </row>
    <row r="383" ht="15.75" customHeight="1">
      <c r="B383" s="459"/>
    </row>
    <row r="384" ht="15.75" customHeight="1">
      <c r="B384" s="459"/>
    </row>
    <row r="385" ht="15.75" customHeight="1">
      <c r="B385" s="459"/>
    </row>
    <row r="386" ht="15.75" customHeight="1">
      <c r="B386" s="459"/>
    </row>
    <row r="387" ht="15.75" customHeight="1">
      <c r="B387" s="459"/>
    </row>
    <row r="388" ht="15.75" customHeight="1">
      <c r="B388" s="459"/>
    </row>
    <row r="389" ht="15.75" customHeight="1">
      <c r="B389" s="459"/>
    </row>
    <row r="390" ht="15.75" customHeight="1">
      <c r="B390" s="459"/>
    </row>
    <row r="391" ht="15.75" customHeight="1">
      <c r="B391" s="459"/>
    </row>
    <row r="392" ht="15.75" customHeight="1">
      <c r="B392" s="459"/>
    </row>
    <row r="393" ht="15.75" customHeight="1">
      <c r="B393" s="459"/>
    </row>
    <row r="394" ht="15.75" customHeight="1">
      <c r="B394" s="459"/>
    </row>
    <row r="395" ht="15.75" customHeight="1">
      <c r="B395" s="459"/>
    </row>
    <row r="396" ht="15.75" customHeight="1">
      <c r="B396" s="459"/>
    </row>
    <row r="397" ht="15.75" customHeight="1">
      <c r="B397" s="459"/>
    </row>
    <row r="398" ht="15.75" customHeight="1">
      <c r="B398" s="459"/>
    </row>
    <row r="399" ht="15.75" customHeight="1">
      <c r="B399" s="459"/>
    </row>
    <row r="400" ht="15.75" customHeight="1">
      <c r="B400" s="459"/>
    </row>
    <row r="401" ht="15.75" customHeight="1">
      <c r="B401" s="459"/>
    </row>
    <row r="402" ht="15.75" customHeight="1">
      <c r="B402" s="459"/>
    </row>
    <row r="403" ht="15.75" customHeight="1">
      <c r="B403" s="459"/>
    </row>
    <row r="404" ht="15.75" customHeight="1">
      <c r="B404" s="459"/>
    </row>
    <row r="405" ht="15.75" customHeight="1">
      <c r="B405" s="459"/>
    </row>
    <row r="406" ht="15.75" customHeight="1">
      <c r="B406" s="459"/>
    </row>
    <row r="407" ht="15.75" customHeight="1">
      <c r="B407" s="459"/>
    </row>
    <row r="408" ht="15.75" customHeight="1">
      <c r="B408" s="459"/>
    </row>
    <row r="409" ht="15.75" customHeight="1">
      <c r="B409" s="459"/>
    </row>
    <row r="410" ht="15.75" customHeight="1">
      <c r="B410" s="459"/>
    </row>
    <row r="411" ht="15.75" customHeight="1">
      <c r="B411" s="459"/>
    </row>
    <row r="412" ht="15.75" customHeight="1">
      <c r="B412" s="459"/>
    </row>
    <row r="413" ht="15.75" customHeight="1">
      <c r="B413" s="459"/>
    </row>
    <row r="414" ht="15.75" customHeight="1">
      <c r="B414" s="459"/>
    </row>
    <row r="415" ht="15.75" customHeight="1">
      <c r="B415" s="459"/>
    </row>
    <row r="416" ht="15.75" customHeight="1">
      <c r="B416" s="459"/>
    </row>
    <row r="417" ht="15.75" customHeight="1">
      <c r="B417" s="459"/>
    </row>
    <row r="418" ht="15.75" customHeight="1">
      <c r="B418" s="459"/>
    </row>
    <row r="419" ht="15.75" customHeight="1">
      <c r="B419" s="459"/>
    </row>
    <row r="420" ht="15.75" customHeight="1">
      <c r="B420" s="459"/>
    </row>
    <row r="421" ht="15.75" customHeight="1">
      <c r="B421" s="459"/>
    </row>
    <row r="422" ht="15.75" customHeight="1">
      <c r="B422" s="459"/>
    </row>
    <row r="423" ht="15.75" customHeight="1">
      <c r="B423" s="459"/>
    </row>
    <row r="424" ht="15.75" customHeight="1">
      <c r="B424" s="459"/>
    </row>
    <row r="425" ht="15.75" customHeight="1">
      <c r="B425" s="459"/>
    </row>
    <row r="426" ht="15.75" customHeight="1">
      <c r="B426" s="459"/>
    </row>
    <row r="427" ht="15.75" customHeight="1">
      <c r="B427" s="459"/>
    </row>
    <row r="428" ht="15.75" customHeight="1">
      <c r="B428" s="459"/>
    </row>
    <row r="429" ht="15.75" customHeight="1">
      <c r="B429" s="459"/>
    </row>
    <row r="430" ht="15.75" customHeight="1">
      <c r="B430" s="459"/>
    </row>
    <row r="431" ht="15.75" customHeight="1">
      <c r="B431" s="459"/>
    </row>
    <row r="432" ht="15.75" customHeight="1">
      <c r="B432" s="459"/>
    </row>
    <row r="433" ht="15.75" customHeight="1">
      <c r="B433" s="459"/>
    </row>
    <row r="434" ht="15.75" customHeight="1">
      <c r="B434" s="459"/>
    </row>
    <row r="435" ht="15.75" customHeight="1">
      <c r="B435" s="459"/>
    </row>
    <row r="436" ht="15.75" customHeight="1">
      <c r="B436" s="459"/>
    </row>
    <row r="437" ht="15.75" customHeight="1">
      <c r="B437" s="459"/>
    </row>
    <row r="438" ht="15.75" customHeight="1">
      <c r="B438" s="459"/>
    </row>
    <row r="439" ht="15.75" customHeight="1">
      <c r="B439" s="459"/>
    </row>
    <row r="440" ht="15.75" customHeight="1">
      <c r="B440" s="459"/>
    </row>
    <row r="441" ht="15.75" customHeight="1">
      <c r="B441" s="459"/>
    </row>
    <row r="442" ht="15.75" customHeight="1">
      <c r="B442" s="459"/>
    </row>
    <row r="443" ht="15.75" customHeight="1">
      <c r="B443" s="459"/>
    </row>
    <row r="444" ht="15.75" customHeight="1">
      <c r="B444" s="459"/>
    </row>
    <row r="445" ht="15.75" customHeight="1">
      <c r="B445" s="459"/>
    </row>
    <row r="446" ht="15.75" customHeight="1">
      <c r="B446" s="459"/>
    </row>
    <row r="447" ht="15.75" customHeight="1">
      <c r="B447" s="459"/>
    </row>
    <row r="448" ht="15.75" customHeight="1">
      <c r="B448" s="459"/>
    </row>
    <row r="449" ht="15.75" customHeight="1">
      <c r="B449" s="459"/>
    </row>
    <row r="450" ht="15.75" customHeight="1">
      <c r="B450" s="459"/>
    </row>
    <row r="451" ht="15.75" customHeight="1">
      <c r="B451" s="459"/>
    </row>
    <row r="452" ht="15.75" customHeight="1">
      <c r="B452" s="459"/>
    </row>
    <row r="453" ht="15.75" customHeight="1">
      <c r="B453" s="459"/>
    </row>
    <row r="454" ht="15.75" customHeight="1">
      <c r="B454" s="459"/>
    </row>
    <row r="455" ht="15.75" customHeight="1">
      <c r="B455" s="459"/>
    </row>
    <row r="456" ht="15.75" customHeight="1">
      <c r="B456" s="459"/>
    </row>
    <row r="457" ht="15.75" customHeight="1">
      <c r="B457" s="459"/>
    </row>
    <row r="458" ht="15.75" customHeight="1">
      <c r="B458" s="459"/>
    </row>
    <row r="459" ht="15.75" customHeight="1">
      <c r="B459" s="459"/>
    </row>
    <row r="460" ht="15.75" customHeight="1">
      <c r="B460" s="459"/>
    </row>
    <row r="461" ht="15.75" customHeight="1">
      <c r="B461" s="459"/>
    </row>
    <row r="462" ht="15.75" customHeight="1">
      <c r="B462" s="459"/>
    </row>
    <row r="463" ht="15.75" customHeight="1">
      <c r="B463" s="459"/>
    </row>
    <row r="464" ht="15.75" customHeight="1">
      <c r="B464" s="459"/>
    </row>
    <row r="465" ht="15.75" customHeight="1">
      <c r="B465" s="459"/>
    </row>
    <row r="466" ht="15.75" customHeight="1">
      <c r="B466" s="459"/>
    </row>
    <row r="467" ht="15.75" customHeight="1">
      <c r="B467" s="459"/>
    </row>
    <row r="468" ht="15.75" customHeight="1">
      <c r="B468" s="459"/>
    </row>
    <row r="469" ht="15.75" customHeight="1">
      <c r="B469" s="459"/>
    </row>
    <row r="470" ht="15.75" customHeight="1">
      <c r="B470" s="459"/>
    </row>
    <row r="471" ht="15.75" customHeight="1">
      <c r="B471" s="459"/>
    </row>
    <row r="472" ht="15.75" customHeight="1">
      <c r="B472" s="459"/>
    </row>
    <row r="473" ht="15.75" customHeight="1">
      <c r="B473" s="459"/>
    </row>
    <row r="474" ht="15.75" customHeight="1">
      <c r="B474" s="459"/>
    </row>
    <row r="475" ht="15.75" customHeight="1">
      <c r="B475" s="459"/>
    </row>
    <row r="476" ht="15.75" customHeight="1">
      <c r="B476" s="459"/>
    </row>
    <row r="477" ht="15.75" customHeight="1">
      <c r="B477" s="459"/>
    </row>
    <row r="478" ht="15.75" customHeight="1">
      <c r="B478" s="459"/>
    </row>
    <row r="479" ht="15.75" customHeight="1">
      <c r="B479" s="459"/>
    </row>
    <row r="480" ht="15.75" customHeight="1">
      <c r="B480" s="459"/>
    </row>
    <row r="481" ht="15.75" customHeight="1">
      <c r="B481" s="459"/>
    </row>
    <row r="482" ht="15.75" customHeight="1">
      <c r="B482" s="459"/>
    </row>
    <row r="483" ht="15.75" customHeight="1">
      <c r="B483" s="459"/>
    </row>
    <row r="484" ht="15.75" customHeight="1">
      <c r="B484" s="459"/>
    </row>
    <row r="485" ht="15.75" customHeight="1">
      <c r="B485" s="459"/>
    </row>
    <row r="486" ht="15.75" customHeight="1">
      <c r="B486" s="459"/>
    </row>
    <row r="487" ht="15.75" customHeight="1">
      <c r="B487" s="459"/>
    </row>
    <row r="488" ht="15.75" customHeight="1">
      <c r="B488" s="459"/>
    </row>
    <row r="489" ht="15.75" customHeight="1">
      <c r="B489" s="459"/>
    </row>
    <row r="490" ht="15.75" customHeight="1">
      <c r="B490" s="459"/>
    </row>
    <row r="491" ht="15.75" customHeight="1">
      <c r="B491" s="459"/>
    </row>
    <row r="492" ht="15.75" customHeight="1">
      <c r="B492" s="459"/>
    </row>
    <row r="493" ht="15.75" customHeight="1">
      <c r="B493" s="459"/>
    </row>
    <row r="494" ht="15.75" customHeight="1">
      <c r="B494" s="459"/>
    </row>
    <row r="495" ht="15.75" customHeight="1">
      <c r="B495" s="459"/>
    </row>
    <row r="496" ht="15.75" customHeight="1">
      <c r="B496" s="459"/>
    </row>
    <row r="497" ht="15.75" customHeight="1">
      <c r="B497" s="459"/>
    </row>
    <row r="498" ht="15.75" customHeight="1">
      <c r="B498" s="459"/>
    </row>
    <row r="499" ht="15.75" customHeight="1">
      <c r="B499" s="459"/>
    </row>
    <row r="500" ht="15.75" customHeight="1">
      <c r="B500" s="459"/>
    </row>
    <row r="501" ht="15.75" customHeight="1">
      <c r="B501" s="459"/>
    </row>
    <row r="502" ht="15.75" customHeight="1">
      <c r="B502" s="459"/>
    </row>
    <row r="503" ht="15.75" customHeight="1">
      <c r="B503" s="459"/>
    </row>
    <row r="504" ht="15.75" customHeight="1">
      <c r="B504" s="459"/>
    </row>
    <row r="505" ht="15.75" customHeight="1">
      <c r="B505" s="459"/>
    </row>
    <row r="506" ht="15.75" customHeight="1">
      <c r="B506" s="459"/>
    </row>
    <row r="507" ht="15.75" customHeight="1">
      <c r="B507" s="459"/>
    </row>
    <row r="508" ht="15.75" customHeight="1">
      <c r="B508" s="459"/>
    </row>
    <row r="509" ht="15.75" customHeight="1">
      <c r="B509" s="459"/>
    </row>
    <row r="510" ht="15.75" customHeight="1">
      <c r="B510" s="459"/>
    </row>
    <row r="511" ht="15.75" customHeight="1">
      <c r="B511" s="459"/>
    </row>
    <row r="512" ht="15.75" customHeight="1">
      <c r="B512" s="459"/>
    </row>
    <row r="513" ht="15.75" customHeight="1">
      <c r="B513" s="459"/>
    </row>
    <row r="514" ht="15.75" customHeight="1">
      <c r="B514" s="459"/>
    </row>
    <row r="515" ht="15.75" customHeight="1">
      <c r="B515" s="459"/>
    </row>
    <row r="516" ht="15.75" customHeight="1">
      <c r="B516" s="459"/>
    </row>
    <row r="517" ht="15.75" customHeight="1">
      <c r="B517" s="459"/>
    </row>
    <row r="518" ht="15.75" customHeight="1">
      <c r="B518" s="459"/>
    </row>
    <row r="519" ht="15.75" customHeight="1">
      <c r="B519" s="459"/>
    </row>
    <row r="520" ht="15.75" customHeight="1">
      <c r="B520" s="459"/>
    </row>
    <row r="521" ht="15.75" customHeight="1">
      <c r="B521" s="459"/>
    </row>
    <row r="522" ht="15.75" customHeight="1">
      <c r="B522" s="459"/>
    </row>
    <row r="523" ht="15.75" customHeight="1">
      <c r="B523" s="459"/>
    </row>
    <row r="524" ht="15.75" customHeight="1">
      <c r="B524" s="459"/>
    </row>
    <row r="525" ht="15.75" customHeight="1">
      <c r="B525" s="459"/>
    </row>
    <row r="526" ht="15.75" customHeight="1">
      <c r="B526" s="459"/>
    </row>
    <row r="527" ht="15.75" customHeight="1">
      <c r="B527" s="459"/>
    </row>
    <row r="528" ht="15.75" customHeight="1">
      <c r="B528" s="459"/>
    </row>
    <row r="529" ht="15.75" customHeight="1">
      <c r="B529" s="459"/>
    </row>
    <row r="530" ht="15.75" customHeight="1">
      <c r="B530" s="459"/>
    </row>
    <row r="531" ht="15.75" customHeight="1">
      <c r="B531" s="459"/>
    </row>
    <row r="532" ht="15.75" customHeight="1">
      <c r="B532" s="459"/>
    </row>
    <row r="533" ht="15.75" customHeight="1">
      <c r="B533" s="459"/>
    </row>
    <row r="534" ht="15.75" customHeight="1">
      <c r="B534" s="459"/>
    </row>
    <row r="535" ht="15.75" customHeight="1">
      <c r="B535" s="459"/>
    </row>
    <row r="536" ht="15.75" customHeight="1">
      <c r="B536" s="459"/>
    </row>
    <row r="537" ht="15.75" customHeight="1">
      <c r="B537" s="459"/>
    </row>
    <row r="538" ht="15.75" customHeight="1">
      <c r="B538" s="459"/>
    </row>
    <row r="539" ht="15.75" customHeight="1">
      <c r="B539" s="459"/>
    </row>
    <row r="540" ht="15.75" customHeight="1">
      <c r="B540" s="459"/>
    </row>
    <row r="541" ht="15.75" customHeight="1">
      <c r="B541" s="459"/>
    </row>
    <row r="542" ht="15.75" customHeight="1">
      <c r="B542" s="459"/>
    </row>
    <row r="543" ht="15.75" customHeight="1">
      <c r="B543" s="459"/>
    </row>
    <row r="544" ht="15.75" customHeight="1">
      <c r="B544" s="459"/>
    </row>
    <row r="545" ht="15.75" customHeight="1">
      <c r="B545" s="459"/>
    </row>
    <row r="546" ht="15.75" customHeight="1">
      <c r="B546" s="459"/>
    </row>
    <row r="547" ht="15.75" customHeight="1">
      <c r="B547" s="459"/>
    </row>
    <row r="548" ht="15.75" customHeight="1">
      <c r="B548" s="459"/>
    </row>
    <row r="549" ht="15.75" customHeight="1">
      <c r="B549" s="459"/>
    </row>
    <row r="550" ht="15.75" customHeight="1">
      <c r="B550" s="459"/>
    </row>
    <row r="551" ht="15.75" customHeight="1">
      <c r="B551" s="459"/>
    </row>
    <row r="552" ht="15.75" customHeight="1">
      <c r="B552" s="459"/>
    </row>
    <row r="553" ht="15.75" customHeight="1">
      <c r="B553" s="459"/>
    </row>
    <row r="554" ht="15.75" customHeight="1">
      <c r="B554" s="459"/>
    </row>
    <row r="555" ht="15.75" customHeight="1">
      <c r="B555" s="459"/>
    </row>
    <row r="556" ht="15.75" customHeight="1">
      <c r="B556" s="459"/>
    </row>
    <row r="557" ht="15.75" customHeight="1">
      <c r="B557" s="459"/>
    </row>
    <row r="558" ht="15.75" customHeight="1">
      <c r="B558" s="459"/>
    </row>
    <row r="559" ht="15.75" customHeight="1">
      <c r="B559" s="459"/>
    </row>
    <row r="560" ht="15.75" customHeight="1">
      <c r="B560" s="459"/>
    </row>
    <row r="561" ht="15.75" customHeight="1">
      <c r="B561" s="459"/>
    </row>
    <row r="562" ht="15.75" customHeight="1">
      <c r="B562" s="459"/>
    </row>
    <row r="563" ht="15.75" customHeight="1">
      <c r="B563" s="459"/>
    </row>
    <row r="564" ht="15.75" customHeight="1">
      <c r="B564" s="459"/>
    </row>
    <row r="565" ht="15.75" customHeight="1">
      <c r="B565" s="459"/>
    </row>
    <row r="566" ht="15.75" customHeight="1">
      <c r="B566" s="459"/>
    </row>
    <row r="567" ht="15.75" customHeight="1">
      <c r="B567" s="459"/>
    </row>
    <row r="568" ht="15.75" customHeight="1">
      <c r="B568" s="459"/>
    </row>
    <row r="569" ht="15.75" customHeight="1">
      <c r="B569" s="459"/>
    </row>
    <row r="570" ht="15.75" customHeight="1">
      <c r="B570" s="459"/>
    </row>
    <row r="571" ht="15.75" customHeight="1">
      <c r="B571" s="459"/>
    </row>
    <row r="572" ht="15.75" customHeight="1">
      <c r="B572" s="459"/>
    </row>
    <row r="573" ht="15.75" customHeight="1">
      <c r="B573" s="459"/>
    </row>
    <row r="574" ht="15.75" customHeight="1">
      <c r="B574" s="459"/>
    </row>
    <row r="575" ht="15.75" customHeight="1">
      <c r="B575" s="459"/>
    </row>
    <row r="576" ht="15.75" customHeight="1">
      <c r="B576" s="459"/>
    </row>
    <row r="577" ht="15.75" customHeight="1">
      <c r="B577" s="459"/>
    </row>
    <row r="578" ht="15.75" customHeight="1">
      <c r="B578" s="459"/>
    </row>
    <row r="579" ht="15.75" customHeight="1">
      <c r="B579" s="459"/>
    </row>
    <row r="580" ht="15.75" customHeight="1">
      <c r="B580" s="459"/>
    </row>
    <row r="581" ht="15.75" customHeight="1">
      <c r="B581" s="459"/>
    </row>
    <row r="582" ht="15.75" customHeight="1">
      <c r="B582" s="459"/>
    </row>
    <row r="583" ht="15.75" customHeight="1">
      <c r="B583" s="459"/>
    </row>
    <row r="584" ht="15.75" customHeight="1">
      <c r="B584" s="459"/>
    </row>
    <row r="585" ht="15.75" customHeight="1">
      <c r="B585" s="459"/>
    </row>
    <row r="586" ht="15.75" customHeight="1">
      <c r="B586" s="459"/>
    </row>
    <row r="587" ht="15.75" customHeight="1">
      <c r="B587" s="459"/>
    </row>
    <row r="588" ht="15.75" customHeight="1">
      <c r="B588" s="459"/>
    </row>
    <row r="589" ht="15.75" customHeight="1">
      <c r="B589" s="459"/>
    </row>
    <row r="590" ht="15.75" customHeight="1">
      <c r="B590" s="459"/>
    </row>
    <row r="591" ht="15.75" customHeight="1">
      <c r="B591" s="459"/>
    </row>
    <row r="592" ht="15.75" customHeight="1">
      <c r="B592" s="459"/>
    </row>
    <row r="593" ht="15.75" customHeight="1">
      <c r="B593" s="459"/>
    </row>
    <row r="594" ht="15.75" customHeight="1">
      <c r="B594" s="459"/>
    </row>
    <row r="595" ht="15.75" customHeight="1">
      <c r="B595" s="459"/>
    </row>
    <row r="596" ht="15.75" customHeight="1">
      <c r="B596" s="459"/>
    </row>
    <row r="597" ht="15.75" customHeight="1">
      <c r="B597" s="459"/>
    </row>
    <row r="598" ht="15.75" customHeight="1">
      <c r="B598" s="459"/>
    </row>
    <row r="599" ht="15.75" customHeight="1">
      <c r="B599" s="459"/>
    </row>
    <row r="600" ht="15.75" customHeight="1">
      <c r="B600" s="459"/>
    </row>
    <row r="601" ht="15.75" customHeight="1">
      <c r="B601" s="459"/>
    </row>
    <row r="602" ht="15.75" customHeight="1">
      <c r="B602" s="459"/>
    </row>
    <row r="603" ht="15.75" customHeight="1">
      <c r="B603" s="459"/>
    </row>
    <row r="604" ht="15.75" customHeight="1">
      <c r="B604" s="459"/>
    </row>
    <row r="605" ht="15.75" customHeight="1">
      <c r="B605" s="459"/>
    </row>
    <row r="606" ht="15.75" customHeight="1">
      <c r="B606" s="459"/>
    </row>
    <row r="607" ht="15.75" customHeight="1">
      <c r="B607" s="459"/>
    </row>
    <row r="608" ht="15.75" customHeight="1">
      <c r="B608" s="459"/>
    </row>
    <row r="609" ht="15.75" customHeight="1">
      <c r="B609" s="459"/>
    </row>
    <row r="610" ht="15.75" customHeight="1">
      <c r="B610" s="459"/>
    </row>
    <row r="611" ht="15.75" customHeight="1">
      <c r="B611" s="459"/>
    </row>
    <row r="612" ht="15.75" customHeight="1">
      <c r="B612" s="459"/>
    </row>
    <row r="613" ht="15.75" customHeight="1">
      <c r="B613" s="459"/>
    </row>
    <row r="614" ht="15.75" customHeight="1">
      <c r="B614" s="459"/>
    </row>
    <row r="615" ht="15.75" customHeight="1">
      <c r="B615" s="459"/>
    </row>
    <row r="616" ht="15.75" customHeight="1">
      <c r="B616" s="459"/>
    </row>
    <row r="617" ht="15.75" customHeight="1">
      <c r="B617" s="459"/>
    </row>
    <row r="618" ht="15.75" customHeight="1">
      <c r="B618" s="459"/>
    </row>
    <row r="619" ht="15.75" customHeight="1">
      <c r="B619" s="459"/>
    </row>
    <row r="620" ht="15.75" customHeight="1">
      <c r="B620" s="459"/>
    </row>
    <row r="621" ht="15.75" customHeight="1">
      <c r="B621" s="459"/>
    </row>
    <row r="622" ht="15.75" customHeight="1">
      <c r="B622" s="459"/>
    </row>
    <row r="623" ht="15.75" customHeight="1">
      <c r="B623" s="459"/>
    </row>
    <row r="624" ht="15.75" customHeight="1">
      <c r="B624" s="459"/>
    </row>
    <row r="625" ht="15.75" customHeight="1">
      <c r="B625" s="459"/>
    </row>
    <row r="626" ht="15.75" customHeight="1">
      <c r="B626" s="459"/>
    </row>
    <row r="627" ht="15.75" customHeight="1">
      <c r="B627" s="459"/>
    </row>
    <row r="628" ht="15.75" customHeight="1">
      <c r="B628" s="459"/>
    </row>
    <row r="629" ht="15.75" customHeight="1">
      <c r="B629" s="459"/>
    </row>
    <row r="630" ht="15.75" customHeight="1">
      <c r="B630" s="459"/>
    </row>
    <row r="631" ht="15.75" customHeight="1">
      <c r="B631" s="459"/>
    </row>
    <row r="632" ht="15.75" customHeight="1">
      <c r="B632" s="459"/>
    </row>
    <row r="633" ht="15.75" customHeight="1">
      <c r="B633" s="459"/>
    </row>
    <row r="634" ht="15.75" customHeight="1">
      <c r="B634" s="459"/>
    </row>
    <row r="635" ht="15.75" customHeight="1">
      <c r="B635" s="459"/>
    </row>
    <row r="636" ht="15.75" customHeight="1">
      <c r="B636" s="459"/>
    </row>
    <row r="637" ht="15.75" customHeight="1">
      <c r="B637" s="459"/>
    </row>
    <row r="638" ht="15.75" customHeight="1">
      <c r="B638" s="459"/>
    </row>
    <row r="639" ht="15.75" customHeight="1">
      <c r="B639" s="459"/>
    </row>
    <row r="640" ht="15.75" customHeight="1">
      <c r="B640" s="459"/>
    </row>
    <row r="641" ht="15.75" customHeight="1">
      <c r="B641" s="459"/>
    </row>
    <row r="642" ht="15.75" customHeight="1">
      <c r="B642" s="459"/>
    </row>
    <row r="643" ht="15.75" customHeight="1">
      <c r="B643" s="459"/>
    </row>
    <row r="644" ht="15.75" customHeight="1">
      <c r="B644" s="459"/>
    </row>
    <row r="645" ht="15.75" customHeight="1">
      <c r="B645" s="459"/>
    </row>
    <row r="646" ht="15.75" customHeight="1">
      <c r="B646" s="459"/>
    </row>
    <row r="647" ht="15.75" customHeight="1">
      <c r="B647" s="459"/>
    </row>
    <row r="648" ht="15.75" customHeight="1">
      <c r="B648" s="459"/>
    </row>
    <row r="649" ht="15.75" customHeight="1">
      <c r="B649" s="459"/>
    </row>
    <row r="650" ht="15.75" customHeight="1">
      <c r="B650" s="459"/>
    </row>
    <row r="651" ht="15.75" customHeight="1">
      <c r="B651" s="459"/>
    </row>
    <row r="652" ht="15.75" customHeight="1">
      <c r="B652" s="459"/>
    </row>
    <row r="653" ht="15.75" customHeight="1">
      <c r="B653" s="459"/>
    </row>
    <row r="654" ht="15.75" customHeight="1">
      <c r="B654" s="459"/>
    </row>
    <row r="655" ht="15.75" customHeight="1">
      <c r="B655" s="459"/>
    </row>
    <row r="656" ht="15.75" customHeight="1">
      <c r="B656" s="459"/>
    </row>
    <row r="657" ht="15.75" customHeight="1">
      <c r="B657" s="459"/>
    </row>
    <row r="658" ht="15.75" customHeight="1">
      <c r="B658" s="459"/>
    </row>
    <row r="659" ht="15.75" customHeight="1">
      <c r="B659" s="459"/>
    </row>
    <row r="660" ht="15.75" customHeight="1">
      <c r="B660" s="459"/>
    </row>
    <row r="661" ht="15.75" customHeight="1">
      <c r="B661" s="459"/>
    </row>
    <row r="662" ht="15.75" customHeight="1">
      <c r="B662" s="459"/>
    </row>
    <row r="663" ht="15.75" customHeight="1">
      <c r="B663" s="459"/>
    </row>
    <row r="664" ht="15.75" customHeight="1">
      <c r="B664" s="459"/>
    </row>
    <row r="665" ht="15.75" customHeight="1">
      <c r="B665" s="459"/>
    </row>
    <row r="666" ht="15.75" customHeight="1">
      <c r="B666" s="459"/>
    </row>
    <row r="667" ht="15.75" customHeight="1">
      <c r="B667" s="459"/>
    </row>
    <row r="668" ht="15.75" customHeight="1">
      <c r="B668" s="459"/>
    </row>
    <row r="669" ht="15.75" customHeight="1">
      <c r="B669" s="459"/>
    </row>
    <row r="670" ht="15.75" customHeight="1">
      <c r="B670" s="459"/>
    </row>
    <row r="671" ht="15.75" customHeight="1">
      <c r="B671" s="459"/>
    </row>
    <row r="672" ht="15.75" customHeight="1">
      <c r="B672" s="459"/>
    </row>
    <row r="673" ht="15.75" customHeight="1">
      <c r="B673" s="459"/>
    </row>
    <row r="674" ht="15.75" customHeight="1">
      <c r="B674" s="459"/>
    </row>
    <row r="675" ht="15.75" customHeight="1">
      <c r="B675" s="459"/>
    </row>
    <row r="676" ht="15.75" customHeight="1">
      <c r="B676" s="459"/>
    </row>
    <row r="677" ht="15.75" customHeight="1">
      <c r="B677" s="459"/>
    </row>
    <row r="678" ht="15.75" customHeight="1">
      <c r="B678" s="459"/>
    </row>
    <row r="679" ht="15.75" customHeight="1">
      <c r="B679" s="459"/>
    </row>
    <row r="680" ht="15.75" customHeight="1">
      <c r="B680" s="459"/>
    </row>
    <row r="681" ht="15.75" customHeight="1">
      <c r="B681" s="459"/>
    </row>
    <row r="682" ht="15.75" customHeight="1">
      <c r="B682" s="459"/>
    </row>
    <row r="683" ht="15.75" customHeight="1">
      <c r="B683" s="459"/>
    </row>
    <row r="684" ht="15.75" customHeight="1">
      <c r="B684" s="459"/>
    </row>
    <row r="685" ht="15.75" customHeight="1">
      <c r="B685" s="459"/>
    </row>
    <row r="686" ht="15.75" customHeight="1">
      <c r="B686" s="459"/>
    </row>
    <row r="687" ht="15.75" customHeight="1">
      <c r="B687" s="459"/>
    </row>
    <row r="688" ht="15.75" customHeight="1">
      <c r="B688" s="459"/>
    </row>
    <row r="689" ht="15.75" customHeight="1">
      <c r="B689" s="459"/>
    </row>
    <row r="690" ht="15.75" customHeight="1">
      <c r="B690" s="459"/>
    </row>
    <row r="691" ht="15.75" customHeight="1">
      <c r="B691" s="459"/>
    </row>
    <row r="692" ht="15.75" customHeight="1">
      <c r="B692" s="459"/>
    </row>
    <row r="693" ht="15.75" customHeight="1">
      <c r="B693" s="459"/>
    </row>
    <row r="694" ht="15.75" customHeight="1">
      <c r="B694" s="459"/>
    </row>
    <row r="695" ht="15.75" customHeight="1">
      <c r="B695" s="459"/>
    </row>
    <row r="696" ht="15.75" customHeight="1">
      <c r="B696" s="459"/>
    </row>
    <row r="697" ht="15.75" customHeight="1">
      <c r="B697" s="459"/>
    </row>
    <row r="698" ht="15.75" customHeight="1">
      <c r="B698" s="459"/>
    </row>
    <row r="699" ht="15.75" customHeight="1">
      <c r="B699" s="459"/>
    </row>
    <row r="700" ht="15.75" customHeight="1">
      <c r="B700" s="459"/>
    </row>
    <row r="701" ht="15.75" customHeight="1">
      <c r="B701" s="459"/>
    </row>
    <row r="702" ht="15.75" customHeight="1">
      <c r="B702" s="459"/>
    </row>
    <row r="703" ht="15.75" customHeight="1">
      <c r="B703" s="459"/>
    </row>
    <row r="704" ht="15.75" customHeight="1">
      <c r="B704" s="459"/>
    </row>
    <row r="705" ht="15.75" customHeight="1">
      <c r="B705" s="459"/>
    </row>
    <row r="706" ht="15.75" customHeight="1">
      <c r="B706" s="459"/>
    </row>
    <row r="707" ht="15.75" customHeight="1">
      <c r="B707" s="459"/>
    </row>
    <row r="708" ht="15.75" customHeight="1">
      <c r="B708" s="459"/>
    </row>
    <row r="709" ht="15.75" customHeight="1">
      <c r="B709" s="459"/>
    </row>
    <row r="710" ht="15.75" customHeight="1">
      <c r="B710" s="459"/>
    </row>
    <row r="711" ht="15.75" customHeight="1">
      <c r="B711" s="459"/>
    </row>
    <row r="712" ht="15.75" customHeight="1">
      <c r="B712" s="459"/>
    </row>
    <row r="713" ht="15.75" customHeight="1">
      <c r="B713" s="459"/>
    </row>
    <row r="714" ht="15.75" customHeight="1">
      <c r="B714" s="459"/>
    </row>
    <row r="715" ht="15.75" customHeight="1">
      <c r="B715" s="459"/>
    </row>
    <row r="716" ht="15.75" customHeight="1">
      <c r="B716" s="459"/>
    </row>
    <row r="717" ht="15.75" customHeight="1">
      <c r="B717" s="459"/>
    </row>
    <row r="718" ht="15.75" customHeight="1">
      <c r="B718" s="459"/>
    </row>
    <row r="719" ht="15.75" customHeight="1">
      <c r="B719" s="459"/>
    </row>
    <row r="720" ht="15.75" customHeight="1">
      <c r="B720" s="459"/>
    </row>
    <row r="721" ht="15.75" customHeight="1">
      <c r="B721" s="459"/>
    </row>
    <row r="722" ht="15.75" customHeight="1">
      <c r="B722" s="459"/>
    </row>
    <row r="723" ht="15.75" customHeight="1">
      <c r="B723" s="459"/>
    </row>
    <row r="724" ht="15.75" customHeight="1">
      <c r="B724" s="459"/>
    </row>
    <row r="725" ht="15.75" customHeight="1">
      <c r="B725" s="459"/>
    </row>
    <row r="726" ht="15.75" customHeight="1">
      <c r="B726" s="459"/>
    </row>
    <row r="727" ht="15.75" customHeight="1">
      <c r="B727" s="459"/>
    </row>
    <row r="728" ht="15.75" customHeight="1">
      <c r="B728" s="459"/>
    </row>
    <row r="729" ht="15.75" customHeight="1">
      <c r="B729" s="459"/>
    </row>
    <row r="730" ht="15.75" customHeight="1">
      <c r="B730" s="459"/>
    </row>
    <row r="731" ht="15.75" customHeight="1">
      <c r="B731" s="459"/>
    </row>
    <row r="732" ht="15.75" customHeight="1">
      <c r="B732" s="459"/>
    </row>
    <row r="733" ht="15.75" customHeight="1">
      <c r="B733" s="459"/>
    </row>
    <row r="734" ht="15.75" customHeight="1">
      <c r="B734" s="459"/>
    </row>
    <row r="735" ht="15.75" customHeight="1">
      <c r="B735" s="459"/>
    </row>
    <row r="736" ht="15.75" customHeight="1">
      <c r="B736" s="459"/>
    </row>
    <row r="737" ht="15.75" customHeight="1">
      <c r="B737" s="459"/>
    </row>
    <row r="738" ht="15.75" customHeight="1">
      <c r="B738" s="459"/>
    </row>
    <row r="739" ht="15.75" customHeight="1">
      <c r="B739" s="459"/>
    </row>
    <row r="740" ht="15.75" customHeight="1">
      <c r="B740" s="459"/>
    </row>
    <row r="741" ht="15.75" customHeight="1">
      <c r="B741" s="459"/>
    </row>
    <row r="742" ht="15.75" customHeight="1">
      <c r="B742" s="459"/>
    </row>
    <row r="743" ht="15.75" customHeight="1">
      <c r="B743" s="459"/>
    </row>
    <row r="744" ht="15.75" customHeight="1">
      <c r="B744" s="459"/>
    </row>
    <row r="745" ht="15.75" customHeight="1">
      <c r="B745" s="459"/>
    </row>
    <row r="746" ht="15.75" customHeight="1">
      <c r="B746" s="459"/>
    </row>
    <row r="747" ht="15.75" customHeight="1">
      <c r="B747" s="459"/>
    </row>
    <row r="748" ht="15.75" customHeight="1">
      <c r="B748" s="459"/>
    </row>
    <row r="749" ht="15.75" customHeight="1">
      <c r="B749" s="459"/>
    </row>
    <row r="750" ht="15.75" customHeight="1">
      <c r="B750" s="459"/>
    </row>
    <row r="751" ht="15.75" customHeight="1">
      <c r="B751" s="459"/>
    </row>
    <row r="752" ht="15.75" customHeight="1">
      <c r="B752" s="459"/>
    </row>
    <row r="753" ht="15.75" customHeight="1">
      <c r="B753" s="459"/>
    </row>
    <row r="754" ht="15.75" customHeight="1">
      <c r="B754" s="459"/>
    </row>
    <row r="755" ht="15.75" customHeight="1">
      <c r="B755" s="459"/>
    </row>
    <row r="756" ht="15.75" customHeight="1">
      <c r="B756" s="459"/>
    </row>
    <row r="757" ht="15.75" customHeight="1">
      <c r="B757" s="459"/>
    </row>
    <row r="758" ht="15.75" customHeight="1">
      <c r="B758" s="459"/>
    </row>
    <row r="759" ht="15.75" customHeight="1">
      <c r="B759" s="459"/>
    </row>
    <row r="760" ht="15.75" customHeight="1">
      <c r="B760" s="459"/>
    </row>
    <row r="761" ht="15.75" customHeight="1">
      <c r="B761" s="459"/>
    </row>
    <row r="762" ht="15.75" customHeight="1">
      <c r="B762" s="459"/>
    </row>
    <row r="763" ht="15.75" customHeight="1">
      <c r="B763" s="459"/>
    </row>
    <row r="764" ht="15.75" customHeight="1">
      <c r="B764" s="459"/>
    </row>
    <row r="765" ht="15.75" customHeight="1">
      <c r="B765" s="459"/>
    </row>
    <row r="766" ht="15.75" customHeight="1">
      <c r="B766" s="459"/>
    </row>
    <row r="767" ht="15.75" customHeight="1">
      <c r="B767" s="459"/>
    </row>
    <row r="768" ht="15.75" customHeight="1">
      <c r="B768" s="459"/>
    </row>
    <row r="769" ht="15.75" customHeight="1">
      <c r="B769" s="459"/>
    </row>
    <row r="770" ht="15.75" customHeight="1">
      <c r="B770" s="459"/>
    </row>
    <row r="771" ht="15.75" customHeight="1">
      <c r="B771" s="459"/>
    </row>
    <row r="772" ht="15.75" customHeight="1">
      <c r="B772" s="459"/>
    </row>
    <row r="773" ht="15.75" customHeight="1">
      <c r="B773" s="459"/>
    </row>
    <row r="774" ht="15.75" customHeight="1">
      <c r="B774" s="459"/>
    </row>
    <row r="775" ht="15.75" customHeight="1">
      <c r="B775" s="459"/>
    </row>
    <row r="776" ht="15.75" customHeight="1">
      <c r="B776" s="459"/>
    </row>
    <row r="777" ht="15.75" customHeight="1">
      <c r="B777" s="459"/>
    </row>
    <row r="778" ht="15.75" customHeight="1">
      <c r="B778" s="459"/>
    </row>
    <row r="779" ht="15.75" customHeight="1">
      <c r="B779" s="459"/>
    </row>
    <row r="780" ht="15.75" customHeight="1">
      <c r="B780" s="459"/>
    </row>
    <row r="781" ht="15.75" customHeight="1">
      <c r="B781" s="459"/>
    </row>
    <row r="782" ht="15.75" customHeight="1">
      <c r="B782" s="459"/>
    </row>
    <row r="783" ht="15.75" customHeight="1">
      <c r="B783" s="459"/>
    </row>
    <row r="784" ht="15.75" customHeight="1">
      <c r="B784" s="459"/>
    </row>
    <row r="785" ht="15.75" customHeight="1">
      <c r="B785" s="459"/>
    </row>
    <row r="786" ht="15.75" customHeight="1">
      <c r="B786" s="459"/>
    </row>
    <row r="787" ht="15.75" customHeight="1">
      <c r="B787" s="459"/>
    </row>
    <row r="788" ht="15.75" customHeight="1">
      <c r="B788" s="459"/>
    </row>
    <row r="789" ht="15.75" customHeight="1">
      <c r="B789" s="459"/>
    </row>
    <row r="790" ht="15.75" customHeight="1">
      <c r="B790" s="459"/>
    </row>
    <row r="791" ht="15.75" customHeight="1">
      <c r="B791" s="459"/>
    </row>
    <row r="792" ht="15.75" customHeight="1">
      <c r="B792" s="459"/>
    </row>
    <row r="793" ht="15.75" customHeight="1">
      <c r="B793" s="459"/>
    </row>
    <row r="794" ht="15.75" customHeight="1">
      <c r="B794" s="459"/>
    </row>
    <row r="795" ht="15.75" customHeight="1">
      <c r="B795" s="459"/>
    </row>
    <row r="796" ht="15.75" customHeight="1">
      <c r="B796" s="459"/>
    </row>
    <row r="797" ht="15.75" customHeight="1">
      <c r="B797" s="459"/>
    </row>
    <row r="798" ht="15.75" customHeight="1">
      <c r="B798" s="459"/>
    </row>
    <row r="799" ht="15.75" customHeight="1">
      <c r="B799" s="459"/>
    </row>
    <row r="800" ht="15.75" customHeight="1">
      <c r="B800" s="459"/>
    </row>
    <row r="801" ht="15.75" customHeight="1">
      <c r="B801" s="459"/>
    </row>
    <row r="802" ht="15.75" customHeight="1">
      <c r="B802" s="459"/>
    </row>
    <row r="803" ht="15.75" customHeight="1">
      <c r="B803" s="459"/>
    </row>
    <row r="804" ht="15.75" customHeight="1">
      <c r="B804" s="459"/>
    </row>
    <row r="805" ht="15.75" customHeight="1">
      <c r="B805" s="459"/>
    </row>
    <row r="806" ht="15.75" customHeight="1">
      <c r="B806" s="459"/>
    </row>
    <row r="807" ht="15.75" customHeight="1">
      <c r="B807" s="459"/>
    </row>
    <row r="808" ht="15.75" customHeight="1">
      <c r="B808" s="459"/>
    </row>
    <row r="809" ht="15.75" customHeight="1">
      <c r="B809" s="459"/>
    </row>
    <row r="810" ht="15.75" customHeight="1">
      <c r="B810" s="459"/>
    </row>
    <row r="811" ht="15.75" customHeight="1">
      <c r="B811" s="459"/>
    </row>
    <row r="812" ht="15.75" customHeight="1">
      <c r="B812" s="459"/>
    </row>
    <row r="813" ht="15.75" customHeight="1">
      <c r="B813" s="459"/>
    </row>
    <row r="814" ht="15.75" customHeight="1">
      <c r="B814" s="459"/>
    </row>
    <row r="815" ht="15.75" customHeight="1">
      <c r="B815" s="459"/>
    </row>
    <row r="816" ht="15.75" customHeight="1">
      <c r="B816" s="459"/>
    </row>
    <row r="817" ht="15.75" customHeight="1">
      <c r="B817" s="459"/>
    </row>
    <row r="818" ht="15.75" customHeight="1">
      <c r="B818" s="459"/>
    </row>
    <row r="819" ht="15.75" customHeight="1">
      <c r="B819" s="459"/>
    </row>
    <row r="820" ht="15.75" customHeight="1">
      <c r="B820" s="459"/>
    </row>
    <row r="821" ht="15.75" customHeight="1">
      <c r="B821" s="459"/>
    </row>
    <row r="822" ht="15.75" customHeight="1">
      <c r="B822" s="459"/>
    </row>
    <row r="823" ht="15.75" customHeight="1">
      <c r="B823" s="459"/>
    </row>
    <row r="824" ht="15.75" customHeight="1">
      <c r="B824" s="459"/>
    </row>
    <row r="825" ht="15.75" customHeight="1">
      <c r="B825" s="459"/>
    </row>
    <row r="826" ht="15.75" customHeight="1">
      <c r="B826" s="459"/>
    </row>
    <row r="827" ht="15.75" customHeight="1">
      <c r="B827" s="459"/>
    </row>
    <row r="828" ht="15.75" customHeight="1">
      <c r="B828" s="459"/>
    </row>
    <row r="829" ht="15.75" customHeight="1">
      <c r="B829" s="459"/>
    </row>
    <row r="830" ht="15.75" customHeight="1">
      <c r="B830" s="459"/>
    </row>
    <row r="831" ht="15.75" customHeight="1">
      <c r="B831" s="459"/>
    </row>
    <row r="832" ht="15.75" customHeight="1">
      <c r="B832" s="459"/>
    </row>
    <row r="833" ht="15.75" customHeight="1">
      <c r="B833" s="459"/>
    </row>
    <row r="834" ht="15.75" customHeight="1">
      <c r="B834" s="459"/>
    </row>
    <row r="835" ht="15.75" customHeight="1">
      <c r="B835" s="459"/>
    </row>
    <row r="836" ht="15.75" customHeight="1">
      <c r="B836" s="459"/>
    </row>
    <row r="837" ht="15.75" customHeight="1">
      <c r="B837" s="459"/>
    </row>
    <row r="838" ht="15.75" customHeight="1">
      <c r="B838" s="459"/>
    </row>
    <row r="839" ht="15.75" customHeight="1">
      <c r="B839" s="459"/>
    </row>
    <row r="840" ht="15.75" customHeight="1">
      <c r="B840" s="459"/>
    </row>
    <row r="841" ht="15.75" customHeight="1">
      <c r="B841" s="459"/>
    </row>
    <row r="842" ht="15.75" customHeight="1">
      <c r="B842" s="459"/>
    </row>
    <row r="843" ht="15.75" customHeight="1">
      <c r="B843" s="459"/>
    </row>
    <row r="844" ht="15.75" customHeight="1">
      <c r="B844" s="459"/>
    </row>
    <row r="845" ht="15.75" customHeight="1">
      <c r="B845" s="459"/>
    </row>
    <row r="846" ht="15.75" customHeight="1">
      <c r="B846" s="459"/>
    </row>
    <row r="847" ht="15.75" customHeight="1">
      <c r="B847" s="459"/>
    </row>
    <row r="848" ht="15.75" customHeight="1">
      <c r="B848" s="459"/>
    </row>
    <row r="849" ht="15.75" customHeight="1">
      <c r="B849" s="459"/>
    </row>
    <row r="850" ht="15.75" customHeight="1">
      <c r="B850" s="459"/>
    </row>
    <row r="851" ht="15.75" customHeight="1">
      <c r="B851" s="459"/>
    </row>
    <row r="852" ht="15.75" customHeight="1">
      <c r="B852" s="459"/>
    </row>
    <row r="853" ht="15.75" customHeight="1">
      <c r="B853" s="459"/>
    </row>
    <row r="854" ht="15.75" customHeight="1">
      <c r="B854" s="459"/>
    </row>
    <row r="855" ht="15.75" customHeight="1">
      <c r="B855" s="459"/>
    </row>
    <row r="856" ht="15.75" customHeight="1">
      <c r="B856" s="459"/>
    </row>
    <row r="857" ht="15.75" customHeight="1">
      <c r="B857" s="459"/>
    </row>
    <row r="858" ht="15.75" customHeight="1">
      <c r="B858" s="459"/>
    </row>
    <row r="859" ht="15.75" customHeight="1">
      <c r="B859" s="459"/>
    </row>
    <row r="860" ht="15.75" customHeight="1">
      <c r="B860" s="459"/>
    </row>
    <row r="861" ht="15.75" customHeight="1">
      <c r="B861" s="459"/>
    </row>
    <row r="862" ht="15.75" customHeight="1">
      <c r="B862" s="459"/>
    </row>
    <row r="863" ht="15.75" customHeight="1">
      <c r="B863" s="459"/>
    </row>
    <row r="864" ht="15.75" customHeight="1">
      <c r="B864" s="459"/>
    </row>
    <row r="865" ht="15.75" customHeight="1">
      <c r="B865" s="459"/>
    </row>
    <row r="866" ht="15.75" customHeight="1">
      <c r="B866" s="459"/>
    </row>
    <row r="867" ht="15.75" customHeight="1">
      <c r="B867" s="459"/>
    </row>
    <row r="868" ht="15.75" customHeight="1">
      <c r="B868" s="459"/>
    </row>
    <row r="869" ht="15.75" customHeight="1">
      <c r="B869" s="459"/>
    </row>
    <row r="870" ht="15.75" customHeight="1">
      <c r="B870" s="459"/>
    </row>
    <row r="871" ht="15.75" customHeight="1">
      <c r="B871" s="459"/>
    </row>
    <row r="872" ht="15.75" customHeight="1">
      <c r="B872" s="459"/>
    </row>
    <row r="873" ht="15.75" customHeight="1">
      <c r="B873" s="459"/>
    </row>
    <row r="874" ht="15.75" customHeight="1">
      <c r="B874" s="459"/>
    </row>
    <row r="875" ht="15.75" customHeight="1">
      <c r="B875" s="459"/>
    </row>
    <row r="876" ht="15.75" customHeight="1">
      <c r="B876" s="459"/>
    </row>
    <row r="877" ht="15.75" customHeight="1">
      <c r="B877" s="459"/>
    </row>
    <row r="878" ht="15.75" customHeight="1">
      <c r="B878" s="459"/>
    </row>
    <row r="879" ht="15.75" customHeight="1">
      <c r="B879" s="459"/>
    </row>
    <row r="880" ht="15.75" customHeight="1">
      <c r="B880" s="459"/>
    </row>
    <row r="881" ht="15.75" customHeight="1">
      <c r="B881" s="459"/>
    </row>
    <row r="882" ht="15.75" customHeight="1">
      <c r="B882" s="459"/>
    </row>
    <row r="883" ht="15.75" customHeight="1">
      <c r="B883" s="459"/>
    </row>
    <row r="884" ht="15.75" customHeight="1">
      <c r="B884" s="459"/>
    </row>
    <row r="885" ht="15.75" customHeight="1">
      <c r="B885" s="459"/>
    </row>
    <row r="886" ht="15.75" customHeight="1">
      <c r="B886" s="459"/>
    </row>
    <row r="887" ht="15.75" customHeight="1">
      <c r="B887" s="459"/>
    </row>
    <row r="888" ht="15.75" customHeight="1">
      <c r="B888" s="459"/>
    </row>
    <row r="889" ht="15.75" customHeight="1">
      <c r="B889" s="459"/>
    </row>
    <row r="890" ht="15.75" customHeight="1">
      <c r="B890" s="459"/>
    </row>
    <row r="891" ht="15.75" customHeight="1">
      <c r="B891" s="459"/>
    </row>
    <row r="892" ht="15.75" customHeight="1">
      <c r="B892" s="459"/>
    </row>
    <row r="893" ht="15.75" customHeight="1">
      <c r="B893" s="459"/>
    </row>
    <row r="894" ht="15.75" customHeight="1">
      <c r="B894" s="459"/>
    </row>
    <row r="895" ht="15.75" customHeight="1">
      <c r="B895" s="459"/>
    </row>
    <row r="896" ht="15.75" customHeight="1">
      <c r="B896" s="459"/>
    </row>
    <row r="897" ht="15.75" customHeight="1">
      <c r="B897" s="459"/>
    </row>
    <row r="898" ht="15.75" customHeight="1">
      <c r="B898" s="459"/>
    </row>
    <row r="899" ht="15.75" customHeight="1">
      <c r="B899" s="459"/>
    </row>
    <row r="900" ht="15.75" customHeight="1">
      <c r="B900" s="459"/>
    </row>
    <row r="901" ht="15.75" customHeight="1">
      <c r="B901" s="459"/>
    </row>
    <row r="902" ht="15.75" customHeight="1">
      <c r="B902" s="459"/>
    </row>
    <row r="903" ht="15.75" customHeight="1">
      <c r="B903" s="459"/>
    </row>
    <row r="904" ht="15.75" customHeight="1">
      <c r="B904" s="459"/>
    </row>
    <row r="905" ht="15.75" customHeight="1">
      <c r="B905" s="459"/>
    </row>
    <row r="906" ht="15.75" customHeight="1">
      <c r="B906" s="459"/>
    </row>
    <row r="907" ht="15.75" customHeight="1">
      <c r="B907" s="459"/>
    </row>
    <row r="908" ht="15.75" customHeight="1">
      <c r="B908" s="459"/>
    </row>
    <row r="909" ht="15.75" customHeight="1">
      <c r="B909" s="459"/>
    </row>
    <row r="910" ht="15.75" customHeight="1">
      <c r="B910" s="459"/>
    </row>
    <row r="911" ht="15.75" customHeight="1">
      <c r="B911" s="459"/>
    </row>
    <row r="912" ht="15.75" customHeight="1">
      <c r="B912" s="459"/>
    </row>
    <row r="913" ht="15.75" customHeight="1">
      <c r="B913" s="459"/>
    </row>
    <row r="914" ht="15.75" customHeight="1">
      <c r="B914" s="459"/>
    </row>
    <row r="915" ht="15.75" customHeight="1">
      <c r="B915" s="459"/>
    </row>
    <row r="916" ht="15.75" customHeight="1">
      <c r="B916" s="459"/>
    </row>
    <row r="917" ht="15.75" customHeight="1">
      <c r="B917" s="459"/>
    </row>
    <row r="918" ht="15.75" customHeight="1">
      <c r="B918" s="459"/>
    </row>
    <row r="919" ht="15.75" customHeight="1">
      <c r="B919" s="459"/>
    </row>
    <row r="920" ht="15.75" customHeight="1">
      <c r="B920" s="459"/>
    </row>
    <row r="921" ht="15.75" customHeight="1">
      <c r="B921" s="459"/>
    </row>
    <row r="922" ht="15.75" customHeight="1">
      <c r="B922" s="459"/>
    </row>
    <row r="923" ht="15.75" customHeight="1">
      <c r="B923" s="459"/>
    </row>
    <row r="924" ht="15.75" customHeight="1">
      <c r="B924" s="459"/>
    </row>
    <row r="925" ht="15.75" customHeight="1">
      <c r="B925" s="459"/>
    </row>
    <row r="926" ht="15.75" customHeight="1">
      <c r="B926" s="459"/>
    </row>
    <row r="927" ht="15.75" customHeight="1">
      <c r="B927" s="459"/>
    </row>
    <row r="928" ht="15.75" customHeight="1">
      <c r="B928" s="459"/>
    </row>
    <row r="929" ht="15.75" customHeight="1">
      <c r="B929" s="459"/>
    </row>
    <row r="930" ht="15.75" customHeight="1">
      <c r="B930" s="459"/>
    </row>
    <row r="931" ht="15.75" customHeight="1">
      <c r="B931" s="459"/>
    </row>
    <row r="932" ht="15.75" customHeight="1">
      <c r="B932" s="459"/>
    </row>
    <row r="933" ht="15.75" customHeight="1">
      <c r="B933" s="459"/>
    </row>
    <row r="934" ht="15.75" customHeight="1">
      <c r="B934" s="459"/>
    </row>
    <row r="935" ht="15.75" customHeight="1">
      <c r="B935" s="459"/>
    </row>
    <row r="936" ht="15.75" customHeight="1">
      <c r="B936" s="459"/>
    </row>
    <row r="937" ht="15.75" customHeight="1">
      <c r="B937" s="459"/>
    </row>
    <row r="938" ht="15.75" customHeight="1">
      <c r="B938" s="459"/>
    </row>
    <row r="939" ht="15.75" customHeight="1">
      <c r="B939" s="459"/>
    </row>
    <row r="940" ht="15.75" customHeight="1">
      <c r="B940" s="459"/>
    </row>
    <row r="941" ht="15.75" customHeight="1">
      <c r="B941" s="459"/>
    </row>
    <row r="942" ht="15.75" customHeight="1">
      <c r="B942" s="459"/>
    </row>
    <row r="943" ht="15.75" customHeight="1">
      <c r="B943" s="459"/>
    </row>
    <row r="944" ht="15.75" customHeight="1">
      <c r="B944" s="459"/>
    </row>
    <row r="945" ht="15.75" customHeight="1">
      <c r="B945" s="459"/>
    </row>
    <row r="946" ht="15.75" customHeight="1">
      <c r="B946" s="459"/>
    </row>
    <row r="947" ht="15.75" customHeight="1">
      <c r="B947" s="459"/>
    </row>
    <row r="948" ht="15.75" customHeight="1">
      <c r="B948" s="459"/>
    </row>
    <row r="949" ht="15.75" customHeight="1">
      <c r="B949" s="459"/>
    </row>
    <row r="950" ht="15.75" customHeight="1">
      <c r="B950" s="459"/>
    </row>
    <row r="951" ht="15.75" customHeight="1">
      <c r="B951" s="459"/>
    </row>
  </sheetData>
  <mergeCells count="96">
    <mergeCell ref="C4:C5"/>
    <mergeCell ref="D4:D5"/>
    <mergeCell ref="E4:E5"/>
    <mergeCell ref="F4:F5"/>
    <mergeCell ref="G4:G5"/>
    <mergeCell ref="H4:H5"/>
    <mergeCell ref="B6:B7"/>
    <mergeCell ref="C6:C7"/>
    <mergeCell ref="D6:D7"/>
    <mergeCell ref="E6:E7"/>
    <mergeCell ref="F6:F7"/>
    <mergeCell ref="G6:G7"/>
    <mergeCell ref="H6:H7"/>
    <mergeCell ref="I6:I7"/>
    <mergeCell ref="B22:B23"/>
    <mergeCell ref="C22:C23"/>
    <mergeCell ref="D22:D23"/>
    <mergeCell ref="A11:A12"/>
    <mergeCell ref="A13:A15"/>
    <mergeCell ref="A19:B19"/>
    <mergeCell ref="A20:A21"/>
    <mergeCell ref="B20:B21"/>
    <mergeCell ref="C20:C21"/>
    <mergeCell ref="D20:D21"/>
    <mergeCell ref="F24:F25"/>
    <mergeCell ref="G24:G25"/>
    <mergeCell ref="E20:E21"/>
    <mergeCell ref="F20:F21"/>
    <mergeCell ref="G20:G21"/>
    <mergeCell ref="E22:E23"/>
    <mergeCell ref="F22:F23"/>
    <mergeCell ref="G22:G23"/>
    <mergeCell ref="C24:C25"/>
    <mergeCell ref="A35:B35"/>
    <mergeCell ref="A36:A37"/>
    <mergeCell ref="B36:B37"/>
    <mergeCell ref="A4:A5"/>
    <mergeCell ref="A6:A10"/>
    <mergeCell ref="A22:A26"/>
    <mergeCell ref="B24:B25"/>
    <mergeCell ref="A27:A28"/>
    <mergeCell ref="A29:A31"/>
    <mergeCell ref="A32:A33"/>
    <mergeCell ref="H22:H23"/>
    <mergeCell ref="H36:H37"/>
    <mergeCell ref="D24:D25"/>
    <mergeCell ref="E24:E25"/>
    <mergeCell ref="C36:C37"/>
    <mergeCell ref="D36:D37"/>
    <mergeCell ref="E36:E37"/>
    <mergeCell ref="F36:F37"/>
    <mergeCell ref="G36:G37"/>
    <mergeCell ref="B40:B41"/>
    <mergeCell ref="C40:C41"/>
    <mergeCell ref="D40:D41"/>
    <mergeCell ref="E40:E41"/>
    <mergeCell ref="F40:F41"/>
    <mergeCell ref="G40:G41"/>
    <mergeCell ref="A38:A42"/>
    <mergeCell ref="B38:B39"/>
    <mergeCell ref="C38:C39"/>
    <mergeCell ref="D38:D39"/>
    <mergeCell ref="E38:E39"/>
    <mergeCell ref="F38:F39"/>
    <mergeCell ref="G38:G39"/>
    <mergeCell ref="B8:B9"/>
    <mergeCell ref="C8:C9"/>
    <mergeCell ref="D8:D9"/>
    <mergeCell ref="E8:E9"/>
    <mergeCell ref="F8:F9"/>
    <mergeCell ref="G8:G9"/>
    <mergeCell ref="A1:K1"/>
    <mergeCell ref="L1:L2"/>
    <mergeCell ref="A2:K2"/>
    <mergeCell ref="A3:B3"/>
    <mergeCell ref="L3:L17"/>
    <mergeCell ref="B4:B5"/>
    <mergeCell ref="I4:I5"/>
    <mergeCell ref="A16:A17"/>
    <mergeCell ref="H24:H25"/>
    <mergeCell ref="I24:I25"/>
    <mergeCell ref="I36:I37"/>
    <mergeCell ref="H38:H39"/>
    <mergeCell ref="I38:I39"/>
    <mergeCell ref="H40:H41"/>
    <mergeCell ref="I40:I41"/>
    <mergeCell ref="A43:A44"/>
    <mergeCell ref="A45:A47"/>
    <mergeCell ref="A48:A49"/>
    <mergeCell ref="H8:H9"/>
    <mergeCell ref="I8:I9"/>
    <mergeCell ref="L19:L33"/>
    <mergeCell ref="H20:H21"/>
    <mergeCell ref="I20:I21"/>
    <mergeCell ref="I22:I23"/>
    <mergeCell ref="L35:L49"/>
  </mergeCells>
  <conditionalFormatting sqref="J4:J17 J20:J33 J36:J49">
    <cfRule type="cellIs" dxfId="0" priority="1" operator="equal">
      <formula>"Yellow"</formula>
    </cfRule>
  </conditionalFormatting>
  <conditionalFormatting sqref="J4:J17 J20:J33 J36:J49">
    <cfRule type="cellIs" dxfId="1" priority="2" operator="equal">
      <formula>"Red"</formula>
    </cfRule>
  </conditionalFormatting>
  <conditionalFormatting sqref="J4:J17 J20:J33 J36:J49">
    <cfRule type="cellIs" dxfId="2" priority="3" operator="equal">
      <formula>"Green"</formula>
    </cfRule>
  </conditionalFormatting>
  <conditionalFormatting sqref="J4:J17 J20:J33 J36:J49">
    <cfRule type="cellIs" dxfId="3" priority="4" operator="equal">
      <formula>"Light Green"</formula>
    </cfRule>
  </conditionalFormatting>
  <conditionalFormatting sqref="J4:J17 J20:J33 J36:J49">
    <cfRule type="cellIs" dxfId="4" priority="5" operator="equal">
      <formula>"Light Red"</formula>
    </cfRule>
  </conditionalFormatting>
  <conditionalFormatting sqref="J14:J17 J30:J33 J46:J49">
    <cfRule type="beginsWith" dxfId="5" priority="6" operator="beginsWith" text="#">
      <formula>LEFT((J14),LEN("#"))=("#")</formula>
    </cfRule>
  </conditionalFormatting>
  <printOptions/>
  <pageMargins bottom="0.75" footer="0.0" header="0.0" left="0.7" right="0.7" top="0.75"/>
  <pageSetup orientation="portrait"/>
  <headerFooter>
    <oddHeader>&amp;C&amp;A</oddHeader>
  </headerFooter>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0.1" defaultRowHeight="15.0"/>
  <cols>
    <col customWidth="1" min="1" max="1" width="11.4"/>
    <col customWidth="1" min="2" max="2" width="26.8"/>
    <col customWidth="1" min="3" max="3" width="10.1"/>
    <col customWidth="1" min="4" max="7" width="11.2"/>
    <col customWidth="1" min="8" max="8" width="10.8"/>
    <col customWidth="1" min="9" max="9" width="13.6"/>
    <col customWidth="1" min="10" max="10" width="11.2"/>
    <col customWidth="1" min="11" max="11" width="30.3"/>
    <col customWidth="1" min="12" max="12" width="0.7"/>
    <col customWidth="1" min="13" max="24" width="9.5"/>
  </cols>
  <sheetData>
    <row r="1" ht="72.0" customHeight="1">
      <c r="A1" s="345" t="s">
        <v>127</v>
      </c>
      <c r="B1" s="346"/>
      <c r="C1" s="346"/>
      <c r="D1" s="346"/>
      <c r="E1" s="346"/>
      <c r="F1" s="346"/>
      <c r="G1" s="346"/>
      <c r="H1" s="346"/>
      <c r="I1" s="346"/>
      <c r="J1" s="346"/>
      <c r="K1" s="347"/>
      <c r="L1" s="348"/>
    </row>
    <row r="2" ht="6.75" customHeight="1">
      <c r="A2" s="349"/>
      <c r="K2" s="350"/>
      <c r="L2" s="351"/>
    </row>
    <row r="3" ht="33.0" customHeight="1">
      <c r="A3" s="352">
        <v>45200.0</v>
      </c>
      <c r="B3" s="346"/>
      <c r="C3" s="353" t="s">
        <v>128</v>
      </c>
      <c r="D3" s="353" t="s">
        <v>129</v>
      </c>
      <c r="E3" s="354" t="s">
        <v>130</v>
      </c>
      <c r="F3" s="354" t="s">
        <v>131</v>
      </c>
      <c r="G3" s="354" t="s">
        <v>132</v>
      </c>
      <c r="H3" s="354" t="s">
        <v>133</v>
      </c>
      <c r="I3" s="355" t="s">
        <v>134</v>
      </c>
      <c r="J3" s="356" t="s">
        <v>135</v>
      </c>
      <c r="K3" s="357"/>
      <c r="L3" s="358"/>
    </row>
    <row r="4" ht="15.75" customHeight="1">
      <c r="A4" s="359" t="s">
        <v>136</v>
      </c>
      <c r="B4" s="460" t="s">
        <v>178</v>
      </c>
      <c r="C4" s="371">
        <v>0.0</v>
      </c>
      <c r="D4" s="472"/>
      <c r="E4" s="472"/>
      <c r="F4" s="472"/>
      <c r="G4" s="472"/>
      <c r="H4" s="372">
        <f>SUM(C4:G4)</f>
        <v>0</v>
      </c>
      <c r="I4" s="473"/>
      <c r="J4" s="364" t="str">
        <f t="shared" ref="J4:J9" si="1">IF((H4/I4)&gt;0.99, "Green",IF(AND((H4/I4)&gt;0.79, (H4/I4)&lt;0.99), "Light Green", IF(AND((H4/I4)&gt;0.59,(H4/I4)&lt;0.8), "Yellow", IF(AND((H4/I4)&gt;0.29,(H4/I4)&lt;0.6), "Light Red", IF((H4/I4)&lt;0.3, "Red")))))</f>
        <v>#DIV/0!</v>
      </c>
      <c r="K4" s="365" t="s">
        <v>138</v>
      </c>
    </row>
    <row r="5" ht="15.75" customHeight="1">
      <c r="A5" s="66"/>
      <c r="B5" s="254"/>
      <c r="C5" s="254"/>
      <c r="D5" s="254"/>
      <c r="E5" s="254"/>
      <c r="F5" s="254"/>
      <c r="G5" s="254"/>
      <c r="H5" s="17"/>
      <c r="I5" s="295"/>
      <c r="J5" s="368" t="str">
        <f t="shared" si="1"/>
        <v>#DIV/0!</v>
      </c>
      <c r="K5" s="369" t="s">
        <v>140</v>
      </c>
    </row>
    <row r="6" ht="15.75" customHeight="1">
      <c r="A6" s="380" t="s">
        <v>144</v>
      </c>
      <c r="B6" s="463" t="s">
        <v>168</v>
      </c>
      <c r="C6" s="464">
        <v>0.0</v>
      </c>
      <c r="D6" s="465"/>
      <c r="E6" s="465"/>
      <c r="F6" s="465"/>
      <c r="G6" s="465"/>
      <c r="H6" s="466">
        <f>SUM(C6:G6)</f>
        <v>0</v>
      </c>
      <c r="I6" s="477"/>
      <c r="J6" s="368" t="str">
        <f t="shared" si="1"/>
        <v>#DIV/0!</v>
      </c>
      <c r="K6" s="369" t="s">
        <v>146</v>
      </c>
    </row>
    <row r="7" ht="15.75" customHeight="1">
      <c r="A7" s="54"/>
      <c r="B7" s="254"/>
      <c r="C7" s="254"/>
      <c r="D7" s="254"/>
      <c r="E7" s="254"/>
      <c r="F7" s="254"/>
      <c r="G7" s="254"/>
      <c r="H7" s="254"/>
      <c r="I7" s="295"/>
      <c r="J7" s="374" t="str">
        <f t="shared" si="1"/>
        <v>#DIV/0!</v>
      </c>
      <c r="K7" s="369" t="s">
        <v>140</v>
      </c>
    </row>
    <row r="8" ht="15.75" customHeight="1">
      <c r="A8" s="54"/>
      <c r="B8" s="467" t="s">
        <v>169</v>
      </c>
      <c r="C8" s="464">
        <v>0.0</v>
      </c>
      <c r="D8" s="465"/>
      <c r="E8" s="465"/>
      <c r="F8" s="465"/>
      <c r="G8" s="465"/>
      <c r="H8" s="466">
        <f>AVERAGE(C8:G8)</f>
        <v>0</v>
      </c>
      <c r="I8" s="477"/>
      <c r="J8" s="368" t="str">
        <f t="shared" si="1"/>
        <v>#DIV/0!</v>
      </c>
      <c r="K8" s="369" t="s">
        <v>149</v>
      </c>
    </row>
    <row r="9" ht="15.75" customHeight="1">
      <c r="A9" s="54"/>
      <c r="B9" s="254"/>
      <c r="C9" s="254"/>
      <c r="D9" s="254"/>
      <c r="E9" s="254"/>
      <c r="F9" s="254"/>
      <c r="G9" s="254"/>
      <c r="H9" s="254"/>
      <c r="I9" s="295"/>
      <c r="J9" s="388" t="str">
        <f t="shared" si="1"/>
        <v>#DIV/0!</v>
      </c>
      <c r="K9" s="369" t="s">
        <v>151</v>
      </c>
    </row>
    <row r="10" ht="15.75" customHeight="1">
      <c r="A10" s="66"/>
      <c r="B10" s="389" t="s">
        <v>170</v>
      </c>
      <c r="C10" s="445"/>
      <c r="D10" s="446"/>
      <c r="E10" s="446"/>
      <c r="F10" s="446"/>
      <c r="G10" s="446"/>
      <c r="H10" s="391"/>
      <c r="I10" s="392"/>
      <c r="J10" s="393"/>
      <c r="K10" s="369"/>
    </row>
    <row r="11" ht="15.75" customHeight="1">
      <c r="A11" s="394" t="s">
        <v>153</v>
      </c>
      <c r="B11" s="395" t="s">
        <v>171</v>
      </c>
      <c r="C11" s="447">
        <v>0.0</v>
      </c>
      <c r="D11" s="448"/>
      <c r="E11" s="448"/>
      <c r="F11" s="448"/>
      <c r="G11" s="448"/>
      <c r="H11" s="396">
        <f t="shared" ref="H11:H13" si="2">SUM(C11:G11)</f>
        <v>0</v>
      </c>
      <c r="I11" s="397"/>
      <c r="J11" s="398" t="str">
        <f t="shared" ref="J11:J12" si="3">IF(((H11/I11)&gt;0.99),"Green", IF(AND((H11/I11)&gt;0.79, (H11/I11)&lt;0.99),"Light Green", IF(AND((H11/I11)&gt;0.59, (H11/I11)&lt;0.8),"Yellow", IF(AND((H11/I11)&gt;0.29, (H11/I11)&lt;0.6),"Light Red", IF((H11/I11)&lt;0.3,"Red")))))</f>
        <v>#DIV/0!</v>
      </c>
      <c r="K11" s="369" t="s">
        <v>146</v>
      </c>
    </row>
    <row r="12" ht="15.75" customHeight="1">
      <c r="A12" s="58"/>
      <c r="B12" s="399" t="s">
        <v>172</v>
      </c>
      <c r="C12" s="371">
        <v>0.0</v>
      </c>
      <c r="D12" s="449"/>
      <c r="E12" s="449"/>
      <c r="F12" s="449"/>
      <c r="G12" s="449"/>
      <c r="H12" s="401">
        <f t="shared" si="2"/>
        <v>0</v>
      </c>
      <c r="I12" s="402"/>
      <c r="J12" s="398" t="str">
        <f t="shared" si="3"/>
        <v>#DIV/0!</v>
      </c>
      <c r="K12" s="369" t="s">
        <v>156</v>
      </c>
    </row>
    <row r="13" ht="15.75" customHeight="1">
      <c r="A13" s="403" t="s">
        <v>157</v>
      </c>
      <c r="B13" s="468" t="s">
        <v>173</v>
      </c>
      <c r="C13" s="405">
        <v>0.0</v>
      </c>
      <c r="D13" s="450"/>
      <c r="E13" s="450"/>
      <c r="F13" s="450"/>
      <c r="G13" s="450"/>
      <c r="H13" s="406">
        <f t="shared" si="2"/>
        <v>0</v>
      </c>
      <c r="I13" s="407"/>
      <c r="J13" s="408" t="str">
        <f t="shared" ref="J13:J14" si="4">IF((H13/I13)&gt;0.99, "Green",IF(AND((H13/I13)&gt;0.79, (H13/I13)&lt;0.99), "Light Green", IF(AND((H13/I13)&gt;0.59,(H13/I13)&lt;0.8), "Yellow", IF(AND((H13/I13)&gt;0.29,(H13/I13)&lt;0.6), "Light Red", IF((H13/I13)&lt;0.3, "Red")))))</f>
        <v>#DIV/0!</v>
      </c>
      <c r="K13" s="409" t="s">
        <v>159</v>
      </c>
    </row>
    <row r="14" ht="15.75" customHeight="1">
      <c r="A14" s="36"/>
      <c r="B14" s="468" t="s">
        <v>174</v>
      </c>
      <c r="C14" s="411">
        <v>0.0</v>
      </c>
      <c r="D14" s="451"/>
      <c r="E14" s="451"/>
      <c r="F14" s="451"/>
      <c r="G14" s="451"/>
      <c r="H14" s="412">
        <f>AVERAGE(C14:G14)</f>
        <v>0</v>
      </c>
      <c r="I14" s="413"/>
      <c r="J14" s="414" t="str">
        <f t="shared" si="4"/>
        <v>#DIV/0!</v>
      </c>
      <c r="K14" s="409" t="s">
        <v>161</v>
      </c>
    </row>
    <row r="15" ht="15.75" customHeight="1">
      <c r="A15" s="31"/>
      <c r="B15" s="415" t="s">
        <v>175</v>
      </c>
      <c r="C15" s="452"/>
      <c r="D15" s="453"/>
      <c r="E15" s="453"/>
      <c r="F15" s="453"/>
      <c r="G15" s="453"/>
      <c r="H15" s="454"/>
      <c r="I15" s="418"/>
      <c r="J15" s="419"/>
      <c r="K15" s="409"/>
    </row>
    <row r="16" ht="18.75" customHeight="1">
      <c r="A16" s="420" t="s">
        <v>163</v>
      </c>
      <c r="B16" s="395" t="s">
        <v>164</v>
      </c>
      <c r="C16" s="455">
        <v>0.0</v>
      </c>
      <c r="D16" s="456"/>
      <c r="E16" s="456"/>
      <c r="F16" s="456"/>
      <c r="G16" s="456"/>
      <c r="H16" s="422">
        <f t="shared" ref="H16:H17" si="5">SUM(C16:G16)</f>
        <v>0</v>
      </c>
      <c r="I16" s="423"/>
      <c r="J16" s="424" t="str">
        <f t="shared" ref="J16:J17" si="6">IF((H16/I16)&gt;0.79, "Green",IF(AND((H16/I16)&gt;0.59, (H16/I16)&lt;0.8), "Light Green", IF(AND((H16/I16)&gt;0.39,(H16/I16)&lt;0.6), "Yellow", IF(AND((H16/I16)&gt;0.19,(H16/I16)&lt;0.4), "Light Red", IF((H16/I16)&lt;0.2, "Red")))))</f>
        <v>#DIV/0!</v>
      </c>
      <c r="K16" s="425"/>
    </row>
    <row r="17" ht="15.75" customHeight="1">
      <c r="A17" s="66"/>
      <c r="B17" s="389" t="s">
        <v>165</v>
      </c>
      <c r="C17" s="457">
        <v>0.0</v>
      </c>
      <c r="D17" s="458"/>
      <c r="E17" s="458"/>
      <c r="F17" s="458"/>
      <c r="G17" s="458"/>
      <c r="H17" s="427">
        <f t="shared" si="5"/>
        <v>0</v>
      </c>
      <c r="I17" s="428"/>
      <c r="J17" s="429" t="str">
        <f t="shared" si="6"/>
        <v>#DIV/0!</v>
      </c>
      <c r="K17" s="430" t="s">
        <v>166</v>
      </c>
    </row>
    <row r="18" ht="15.75" customHeight="1">
      <c r="B18" s="431"/>
      <c r="C18" s="432"/>
    </row>
    <row r="19" ht="33.0" customHeight="1">
      <c r="A19" s="352">
        <v>45231.0</v>
      </c>
      <c r="B19" s="346"/>
      <c r="C19" s="353" t="s">
        <v>128</v>
      </c>
      <c r="D19" s="353" t="s">
        <v>129</v>
      </c>
      <c r="E19" s="354" t="s">
        <v>130</v>
      </c>
      <c r="F19" s="354" t="s">
        <v>131</v>
      </c>
      <c r="G19" s="354" t="s">
        <v>132</v>
      </c>
      <c r="H19" s="354" t="s">
        <v>133</v>
      </c>
      <c r="I19" s="355" t="s">
        <v>134</v>
      </c>
      <c r="J19" s="356" t="s">
        <v>135</v>
      </c>
      <c r="K19" s="357"/>
      <c r="L19" s="358"/>
    </row>
    <row r="20" ht="15.75" customHeight="1">
      <c r="A20" s="359" t="s">
        <v>136</v>
      </c>
      <c r="B20" s="460" t="s">
        <v>178</v>
      </c>
      <c r="C20" s="371">
        <v>0.0</v>
      </c>
      <c r="D20" s="472"/>
      <c r="E20" s="472"/>
      <c r="F20" s="472"/>
      <c r="G20" s="472"/>
      <c r="H20" s="372">
        <f>SUM(C20:G20)</f>
        <v>0</v>
      </c>
      <c r="I20" s="473"/>
      <c r="J20" s="364" t="str">
        <f t="shared" ref="J20:J25" si="7">IF((H20/I20)&gt;0.99, "Green",IF(AND((H20/I20)&gt;0.79, (H20/I20)&lt;0.99), "Light Green", IF(AND((H20/I20)&gt;0.59,(H20/I20)&lt;0.8), "Yellow", IF(AND((H20/I20)&gt;0.29,(H20/I20)&lt;0.6), "Light Red", IF((H20/I20)&lt;0.3, "Red")))))</f>
        <v>#DIV/0!</v>
      </c>
      <c r="K20" s="365" t="s">
        <v>138</v>
      </c>
    </row>
    <row r="21" ht="15.75" customHeight="1">
      <c r="A21" s="66"/>
      <c r="B21" s="254"/>
      <c r="C21" s="254"/>
      <c r="D21" s="254"/>
      <c r="E21" s="254"/>
      <c r="F21" s="254"/>
      <c r="G21" s="254"/>
      <c r="H21" s="17"/>
      <c r="I21" s="295"/>
      <c r="J21" s="368" t="str">
        <f t="shared" si="7"/>
        <v>#DIV/0!</v>
      </c>
      <c r="K21" s="369" t="s">
        <v>140</v>
      </c>
    </row>
    <row r="22" ht="15.75" customHeight="1">
      <c r="A22" s="380" t="s">
        <v>144</v>
      </c>
      <c r="B22" s="463" t="s">
        <v>168</v>
      </c>
      <c r="C22" s="464">
        <v>0.0</v>
      </c>
      <c r="D22" s="465"/>
      <c r="E22" s="465"/>
      <c r="F22" s="465"/>
      <c r="G22" s="465"/>
      <c r="H22" s="466">
        <f>SUM(C22:G22)</f>
        <v>0</v>
      </c>
      <c r="I22" s="469"/>
      <c r="J22" s="368" t="str">
        <f t="shared" si="7"/>
        <v>#DIV/0!</v>
      </c>
      <c r="K22" s="369" t="s">
        <v>146</v>
      </c>
    </row>
    <row r="23" ht="15.75" customHeight="1">
      <c r="A23" s="54"/>
      <c r="B23" s="254"/>
      <c r="C23" s="254"/>
      <c r="D23" s="254"/>
      <c r="E23" s="254"/>
      <c r="F23" s="254"/>
      <c r="G23" s="254"/>
      <c r="H23" s="254"/>
      <c r="I23" s="254"/>
      <c r="J23" s="374" t="str">
        <f t="shared" si="7"/>
        <v>#DIV/0!</v>
      </c>
      <c r="K23" s="369" t="s">
        <v>140</v>
      </c>
    </row>
    <row r="24" ht="15.75" customHeight="1">
      <c r="A24" s="54"/>
      <c r="B24" s="467" t="s">
        <v>169</v>
      </c>
      <c r="C24" s="464">
        <v>0.0</v>
      </c>
      <c r="D24" s="465"/>
      <c r="E24" s="465"/>
      <c r="F24" s="465"/>
      <c r="G24" s="465"/>
      <c r="H24" s="466">
        <f>AVERAGE(C24:G24)</f>
        <v>0</v>
      </c>
      <c r="I24" s="469"/>
      <c r="J24" s="368" t="str">
        <f t="shared" si="7"/>
        <v>#DIV/0!</v>
      </c>
      <c r="K24" s="369" t="s">
        <v>149</v>
      </c>
    </row>
    <row r="25" ht="15.75" customHeight="1">
      <c r="A25" s="54"/>
      <c r="B25" s="254"/>
      <c r="C25" s="254"/>
      <c r="D25" s="254"/>
      <c r="E25" s="254"/>
      <c r="F25" s="254"/>
      <c r="G25" s="254"/>
      <c r="H25" s="254"/>
      <c r="I25" s="254"/>
      <c r="J25" s="388" t="str">
        <f t="shared" si="7"/>
        <v>#DIV/0!</v>
      </c>
      <c r="K25" s="369" t="s">
        <v>151</v>
      </c>
    </row>
    <row r="26" ht="15.75" customHeight="1">
      <c r="A26" s="66"/>
      <c r="B26" s="389" t="s">
        <v>170</v>
      </c>
      <c r="C26" s="445"/>
      <c r="D26" s="446"/>
      <c r="E26" s="446"/>
      <c r="F26" s="446"/>
      <c r="G26" s="446"/>
      <c r="H26" s="391"/>
      <c r="I26" s="392"/>
      <c r="J26" s="393"/>
      <c r="K26" s="369"/>
    </row>
    <row r="27" ht="15.75" customHeight="1">
      <c r="A27" s="394" t="s">
        <v>153</v>
      </c>
      <c r="B27" s="395" t="s">
        <v>171</v>
      </c>
      <c r="C27" s="447">
        <v>0.0</v>
      </c>
      <c r="D27" s="448"/>
      <c r="E27" s="448"/>
      <c r="F27" s="448"/>
      <c r="G27" s="448"/>
      <c r="H27" s="396">
        <f t="shared" ref="H27:H29" si="8">SUM(C27:G27)</f>
        <v>0</v>
      </c>
      <c r="I27" s="397"/>
      <c r="J27" s="398" t="str">
        <f t="shared" ref="J27:J28" si="9">IF(((H27/I27)&gt;0.99),"Green", IF(AND((H27/I27)&gt;0.79, (H27/I27)&lt;0.99),"Light Green", IF(AND((H27/I27)&gt;0.59, (H27/I27)&lt;0.8),"Yellow", IF(AND((H27/I27)&gt;0.29, (H27/I27)&lt;0.6),"Light Red", IF((H27/I27)&lt;0.3,"Red")))))</f>
        <v>#DIV/0!</v>
      </c>
      <c r="K27" s="369" t="s">
        <v>146</v>
      </c>
    </row>
    <row r="28" ht="15.75" customHeight="1">
      <c r="A28" s="58"/>
      <c r="B28" s="399" t="s">
        <v>172</v>
      </c>
      <c r="C28" s="371">
        <v>0.0</v>
      </c>
      <c r="D28" s="449"/>
      <c r="E28" s="449"/>
      <c r="F28" s="449"/>
      <c r="G28" s="449"/>
      <c r="H28" s="401">
        <f t="shared" si="8"/>
        <v>0</v>
      </c>
      <c r="I28" s="402"/>
      <c r="J28" s="398" t="str">
        <f t="shared" si="9"/>
        <v>#DIV/0!</v>
      </c>
      <c r="K28" s="369" t="s">
        <v>156</v>
      </c>
    </row>
    <row r="29" ht="15.75" customHeight="1">
      <c r="A29" s="403" t="s">
        <v>157</v>
      </c>
      <c r="B29" s="468" t="s">
        <v>173</v>
      </c>
      <c r="C29" s="405">
        <v>0.0</v>
      </c>
      <c r="D29" s="450"/>
      <c r="E29" s="450"/>
      <c r="F29" s="450"/>
      <c r="G29" s="450"/>
      <c r="H29" s="406">
        <f t="shared" si="8"/>
        <v>0</v>
      </c>
      <c r="I29" s="407"/>
      <c r="J29" s="408" t="str">
        <f t="shared" ref="J29:J30" si="10">IF((H29/I29)&gt;0.99, "Green",IF(AND((H29/I29)&gt;0.79, (H29/I29)&lt;0.99), "Light Green", IF(AND((H29/I29)&gt;0.59,(H29/I29)&lt;0.8), "Yellow", IF(AND((H29/I29)&gt;0.29,(H29/I29)&lt;0.6), "Light Red", IF((H29/I29)&lt;0.3, "Red")))))</f>
        <v>#DIV/0!</v>
      </c>
      <c r="K29" s="409" t="s">
        <v>159</v>
      </c>
    </row>
    <row r="30" ht="15.75" customHeight="1">
      <c r="A30" s="36"/>
      <c r="B30" s="468" t="s">
        <v>174</v>
      </c>
      <c r="C30" s="411">
        <v>0.0</v>
      </c>
      <c r="D30" s="451"/>
      <c r="E30" s="451"/>
      <c r="F30" s="451"/>
      <c r="G30" s="451"/>
      <c r="H30" s="412">
        <f>AVERAGE(C30:G30)</f>
        <v>0</v>
      </c>
      <c r="I30" s="413"/>
      <c r="J30" s="414" t="str">
        <f t="shared" si="10"/>
        <v>#DIV/0!</v>
      </c>
      <c r="K30" s="409" t="s">
        <v>161</v>
      </c>
    </row>
    <row r="31" ht="15.75" customHeight="1">
      <c r="A31" s="31"/>
      <c r="B31" s="415" t="s">
        <v>175</v>
      </c>
      <c r="C31" s="452"/>
      <c r="D31" s="453"/>
      <c r="E31" s="453"/>
      <c r="F31" s="453"/>
      <c r="G31" s="453"/>
      <c r="H31" s="454"/>
      <c r="I31" s="418"/>
      <c r="J31" s="419"/>
      <c r="K31" s="409"/>
    </row>
    <row r="32" ht="18.75" customHeight="1">
      <c r="A32" s="420" t="s">
        <v>163</v>
      </c>
      <c r="B32" s="395" t="s">
        <v>164</v>
      </c>
      <c r="C32" s="455">
        <v>0.0</v>
      </c>
      <c r="D32" s="456"/>
      <c r="E32" s="456"/>
      <c r="F32" s="456"/>
      <c r="G32" s="456"/>
      <c r="H32" s="422">
        <f t="shared" ref="H32:H33" si="11">SUM(C32:G32)</f>
        <v>0</v>
      </c>
      <c r="I32" s="423"/>
      <c r="J32" s="424" t="str">
        <f t="shared" ref="J32:J33" si="12">IF((H32/I32)&gt;0.79, "Green",IF(AND((H32/I32)&gt;0.59, (H32/I32)&lt;0.8), "Light Green", IF(AND((H32/I32)&gt;0.39,(H32/I32)&lt;0.6), "Yellow", IF(AND((H32/I32)&gt;0.19,(H32/I32)&lt;0.4), "Light Red", IF((H32/I32)&lt;0.2, "Red")))))</f>
        <v>#DIV/0!</v>
      </c>
      <c r="K32" s="425"/>
    </row>
    <row r="33" ht="15.75" customHeight="1">
      <c r="A33" s="66"/>
      <c r="B33" s="389" t="s">
        <v>165</v>
      </c>
      <c r="C33" s="457">
        <v>0.0</v>
      </c>
      <c r="D33" s="458"/>
      <c r="E33" s="458"/>
      <c r="F33" s="458"/>
      <c r="G33" s="458"/>
      <c r="H33" s="427">
        <f t="shared" si="11"/>
        <v>0</v>
      </c>
      <c r="I33" s="428"/>
      <c r="J33" s="429" t="str">
        <f t="shared" si="12"/>
        <v>#DIV/0!</v>
      </c>
      <c r="K33" s="430" t="s">
        <v>166</v>
      </c>
    </row>
    <row r="34" ht="15.75" customHeight="1">
      <c r="B34" s="459"/>
    </row>
    <row r="35" ht="33.0" customHeight="1">
      <c r="A35" s="352">
        <v>45261.0</v>
      </c>
      <c r="B35" s="346"/>
      <c r="C35" s="353" t="s">
        <v>128</v>
      </c>
      <c r="D35" s="353" t="s">
        <v>129</v>
      </c>
      <c r="E35" s="354" t="s">
        <v>130</v>
      </c>
      <c r="F35" s="354" t="s">
        <v>131</v>
      </c>
      <c r="G35" s="354" t="s">
        <v>132</v>
      </c>
      <c r="H35" s="354" t="s">
        <v>133</v>
      </c>
      <c r="I35" s="355" t="s">
        <v>134</v>
      </c>
      <c r="J35" s="356" t="s">
        <v>135</v>
      </c>
      <c r="K35" s="357"/>
      <c r="L35" s="358"/>
    </row>
    <row r="36" ht="15.75" customHeight="1">
      <c r="A36" s="359" t="s">
        <v>136</v>
      </c>
      <c r="B36" s="460" t="s">
        <v>178</v>
      </c>
      <c r="C36" s="371">
        <v>0.0</v>
      </c>
      <c r="D36" s="472"/>
      <c r="E36" s="472"/>
      <c r="F36" s="472"/>
      <c r="G36" s="472"/>
      <c r="H36" s="478">
        <v>0.0</v>
      </c>
      <c r="I36" s="473"/>
      <c r="J36" s="364" t="str">
        <f t="shared" ref="J36:J41" si="13">IF((H36/I36)&gt;0.99, "Green",IF(AND((H36/I36)&gt;0.79, (H36/I36)&lt;0.99), "Light Green", IF(AND((H36/I36)&gt;0.59,(H36/I36)&lt;0.8), "Yellow", IF(AND((H36/I36)&gt;0.29,(H36/I36)&lt;0.6), "Light Red", IF((H36/I36)&lt;0.3, "Red")))))</f>
        <v>#DIV/0!</v>
      </c>
      <c r="K36" s="365" t="s">
        <v>138</v>
      </c>
    </row>
    <row r="37" ht="15.75" customHeight="1">
      <c r="A37" s="66"/>
      <c r="B37" s="254"/>
      <c r="C37" s="254"/>
      <c r="D37" s="254"/>
      <c r="E37" s="254"/>
      <c r="F37" s="254"/>
      <c r="G37" s="254"/>
      <c r="H37" s="254"/>
      <c r="I37" s="295"/>
      <c r="J37" s="374" t="str">
        <f t="shared" si="13"/>
        <v>#DIV/0!</v>
      </c>
      <c r="K37" s="369" t="s">
        <v>142</v>
      </c>
    </row>
    <row r="38" ht="15.75" customHeight="1">
      <c r="A38" s="380" t="s">
        <v>144</v>
      </c>
      <c r="B38" s="463" t="s">
        <v>168</v>
      </c>
      <c r="C38" s="464">
        <v>0.0</v>
      </c>
      <c r="D38" s="465"/>
      <c r="E38" s="465"/>
      <c r="F38" s="465"/>
      <c r="G38" s="465"/>
      <c r="H38" s="479">
        <v>0.0</v>
      </c>
      <c r="I38" s="477"/>
      <c r="J38" s="368" t="str">
        <f t="shared" si="13"/>
        <v>#DIV/0!</v>
      </c>
      <c r="K38" s="369" t="s">
        <v>146</v>
      </c>
    </row>
    <row r="39" ht="15.75" customHeight="1">
      <c r="A39" s="54"/>
      <c r="B39" s="254"/>
      <c r="C39" s="254"/>
      <c r="D39" s="254"/>
      <c r="E39" s="254"/>
      <c r="F39" s="254"/>
      <c r="G39" s="254"/>
      <c r="H39" s="254"/>
      <c r="I39" s="295"/>
      <c r="J39" s="374" t="str">
        <f t="shared" si="13"/>
        <v>#DIV/0!</v>
      </c>
      <c r="K39" s="369" t="s">
        <v>140</v>
      </c>
    </row>
    <row r="40" ht="15.75" customHeight="1">
      <c r="A40" s="54"/>
      <c r="B40" s="467" t="s">
        <v>169</v>
      </c>
      <c r="C40" s="464">
        <v>0.0</v>
      </c>
      <c r="D40" s="465"/>
      <c r="E40" s="465"/>
      <c r="F40" s="465"/>
      <c r="G40" s="465"/>
      <c r="H40" s="466">
        <f>AVERAGE(C40:G40)</f>
        <v>0</v>
      </c>
      <c r="I40" s="477"/>
      <c r="J40" s="368" t="str">
        <f t="shared" si="13"/>
        <v>#DIV/0!</v>
      </c>
      <c r="K40" s="369" t="s">
        <v>149</v>
      </c>
    </row>
    <row r="41" ht="15.75" customHeight="1">
      <c r="A41" s="54"/>
      <c r="B41" s="254"/>
      <c r="C41" s="254"/>
      <c r="D41" s="254"/>
      <c r="E41" s="254"/>
      <c r="F41" s="254"/>
      <c r="G41" s="254"/>
      <c r="H41" s="254"/>
      <c r="I41" s="295"/>
      <c r="J41" s="388" t="str">
        <f t="shared" si="13"/>
        <v>#DIV/0!</v>
      </c>
      <c r="K41" s="369" t="s">
        <v>151</v>
      </c>
    </row>
    <row r="42" ht="15.75" customHeight="1">
      <c r="A42" s="66"/>
      <c r="B42" s="389" t="s">
        <v>170</v>
      </c>
      <c r="C42" s="445"/>
      <c r="D42" s="446"/>
      <c r="E42" s="446"/>
      <c r="F42" s="446"/>
      <c r="G42" s="446"/>
      <c r="H42" s="391"/>
      <c r="I42" s="392"/>
      <c r="J42" s="393"/>
      <c r="K42" s="369"/>
    </row>
    <row r="43" ht="15.75" customHeight="1">
      <c r="A43" s="394" t="s">
        <v>153</v>
      </c>
      <c r="B43" s="395" t="s">
        <v>171</v>
      </c>
      <c r="C43" s="447">
        <v>0.0</v>
      </c>
      <c r="D43" s="448"/>
      <c r="E43" s="448"/>
      <c r="F43" s="448"/>
      <c r="G43" s="448"/>
      <c r="H43" s="396">
        <f t="shared" ref="H43:H45" si="14">SUM(C43:G43)</f>
        <v>0</v>
      </c>
      <c r="I43" s="397"/>
      <c r="J43" s="398" t="str">
        <f t="shared" ref="J43:J44" si="15">IF(((H43/I43)&gt;0.99),"Green", IF(AND((H43/I43)&gt;0.79, (H43/I43)&lt;0.99),"Light Green", IF(AND((H43/I43)&gt;0.59, (H43/I43)&lt;0.8),"Yellow", IF(AND((H43/I43)&gt;0.29, (H43/I43)&lt;0.6),"Light Red", IF((H43/I43)&lt;0.3,"Red")))))</f>
        <v>#DIV/0!</v>
      </c>
      <c r="K43" s="369" t="s">
        <v>146</v>
      </c>
    </row>
    <row r="44" ht="15.75" customHeight="1">
      <c r="A44" s="58"/>
      <c r="B44" s="399" t="s">
        <v>172</v>
      </c>
      <c r="C44" s="371">
        <v>0.0</v>
      </c>
      <c r="D44" s="449"/>
      <c r="E44" s="449"/>
      <c r="F44" s="449"/>
      <c r="G44" s="449"/>
      <c r="H44" s="401">
        <f t="shared" si="14"/>
        <v>0</v>
      </c>
      <c r="I44" s="402"/>
      <c r="J44" s="398" t="str">
        <f t="shared" si="15"/>
        <v>#DIV/0!</v>
      </c>
      <c r="K44" s="369" t="s">
        <v>156</v>
      </c>
    </row>
    <row r="45" ht="15.75" customHeight="1">
      <c r="A45" s="403" t="s">
        <v>157</v>
      </c>
      <c r="B45" s="468" t="s">
        <v>173</v>
      </c>
      <c r="C45" s="405">
        <v>0.0</v>
      </c>
      <c r="D45" s="450"/>
      <c r="E45" s="450"/>
      <c r="F45" s="450"/>
      <c r="G45" s="450"/>
      <c r="H45" s="406">
        <f t="shared" si="14"/>
        <v>0</v>
      </c>
      <c r="I45" s="407"/>
      <c r="J45" s="408" t="str">
        <f t="shared" ref="J45:J46" si="16">IF((H45/I45)&gt;0.99, "Green",IF(AND((H45/I45)&gt;0.79, (H45/I45)&lt;0.99), "Light Green", IF(AND((H45/I45)&gt;0.59,(H45/I45)&lt;0.8), "Yellow", IF(AND((H45/I45)&gt;0.29,(H45/I45)&lt;0.6), "Light Red", IF((H45/I45)&lt;0.3, "Red")))))</f>
        <v>#DIV/0!</v>
      </c>
      <c r="K45" s="409" t="s">
        <v>159</v>
      </c>
    </row>
    <row r="46" ht="15.75" customHeight="1">
      <c r="A46" s="36"/>
      <c r="B46" s="468" t="s">
        <v>174</v>
      </c>
      <c r="C46" s="411">
        <v>0.0</v>
      </c>
      <c r="D46" s="451"/>
      <c r="E46" s="451"/>
      <c r="F46" s="451"/>
      <c r="G46" s="451"/>
      <c r="H46" s="412">
        <f>AVERAGE(C46:G46)</f>
        <v>0</v>
      </c>
      <c r="I46" s="413"/>
      <c r="J46" s="414" t="str">
        <f t="shared" si="16"/>
        <v>#DIV/0!</v>
      </c>
      <c r="K46" s="409" t="s">
        <v>161</v>
      </c>
    </row>
    <row r="47" ht="15.75" customHeight="1">
      <c r="A47" s="31"/>
      <c r="B47" s="415" t="s">
        <v>175</v>
      </c>
      <c r="C47" s="452"/>
      <c r="D47" s="453"/>
      <c r="E47" s="453"/>
      <c r="F47" s="453"/>
      <c r="G47" s="453"/>
      <c r="H47" s="454"/>
      <c r="I47" s="418"/>
      <c r="J47" s="419"/>
      <c r="K47" s="409"/>
    </row>
    <row r="48" ht="18.75" customHeight="1">
      <c r="A48" s="420" t="s">
        <v>163</v>
      </c>
      <c r="B48" s="395" t="s">
        <v>164</v>
      </c>
      <c r="C48" s="455">
        <v>0.0</v>
      </c>
      <c r="D48" s="456"/>
      <c r="E48" s="456"/>
      <c r="F48" s="456"/>
      <c r="G48" s="456"/>
      <c r="H48" s="422">
        <f t="shared" ref="H48:H49" si="17">SUM(C48:G48)</f>
        <v>0</v>
      </c>
      <c r="I48" s="423"/>
      <c r="J48" s="424" t="str">
        <f t="shared" ref="J48:J49" si="18">IF((H48/I48)&gt;0.79, "Green",IF(AND((H48/I48)&gt;0.59, (H48/I48)&lt;0.8), "Light Green", IF(AND((H48/I48)&gt;0.39,(H48/I48)&lt;0.6), "Yellow", IF(AND((H48/I48)&gt;0.19,(H48/I48)&lt;0.4), "Light Red", IF((H48/I48)&lt;0.2, "Red")))))</f>
        <v>#DIV/0!</v>
      </c>
      <c r="K48" s="425"/>
    </row>
    <row r="49" ht="15.75" customHeight="1">
      <c r="A49" s="66"/>
      <c r="B49" s="389" t="s">
        <v>165</v>
      </c>
      <c r="C49" s="457">
        <v>0.0</v>
      </c>
      <c r="D49" s="458"/>
      <c r="E49" s="458"/>
      <c r="F49" s="458"/>
      <c r="G49" s="458"/>
      <c r="H49" s="427">
        <f t="shared" si="17"/>
        <v>0</v>
      </c>
      <c r="I49" s="428"/>
      <c r="J49" s="429" t="str">
        <f t="shared" si="18"/>
        <v>#DIV/0!</v>
      </c>
      <c r="K49" s="430" t="s">
        <v>166</v>
      </c>
    </row>
    <row r="50" ht="15.75" customHeight="1">
      <c r="B50" s="459"/>
    </row>
    <row r="51" ht="15.75" customHeight="1">
      <c r="B51" s="459"/>
    </row>
    <row r="52" ht="15.75" customHeight="1">
      <c r="B52" s="459"/>
    </row>
    <row r="53" ht="15.75" customHeight="1">
      <c r="B53" s="459"/>
    </row>
    <row r="54" ht="15.75" customHeight="1">
      <c r="B54" s="459"/>
    </row>
    <row r="55" ht="15.75" customHeight="1">
      <c r="B55" s="459"/>
    </row>
    <row r="56" ht="15.75" customHeight="1">
      <c r="B56" s="459"/>
    </row>
    <row r="57" ht="15.75" customHeight="1">
      <c r="B57" s="459"/>
    </row>
    <row r="58" ht="15.75" customHeight="1">
      <c r="B58" s="459"/>
    </row>
    <row r="59" ht="15.75" customHeight="1">
      <c r="B59" s="459"/>
    </row>
    <row r="60" ht="15.75" customHeight="1">
      <c r="B60" s="459"/>
    </row>
    <row r="61" ht="15.75" customHeight="1">
      <c r="B61" s="459"/>
    </row>
    <row r="62" ht="15.75" customHeight="1">
      <c r="B62" s="459"/>
    </row>
    <row r="63" ht="15.75" customHeight="1">
      <c r="B63" s="459"/>
    </row>
    <row r="64" ht="15.75" customHeight="1">
      <c r="B64" s="459"/>
    </row>
    <row r="65" ht="15.75" customHeight="1">
      <c r="B65" s="459"/>
    </row>
    <row r="66" ht="15.75" customHeight="1">
      <c r="B66" s="459"/>
    </row>
    <row r="67" ht="15.75" customHeight="1">
      <c r="B67" s="459"/>
    </row>
    <row r="68" ht="15.75" customHeight="1">
      <c r="B68" s="459"/>
    </row>
    <row r="69" ht="15.75" customHeight="1">
      <c r="B69" s="459"/>
    </row>
    <row r="70" ht="15.75" customHeight="1">
      <c r="B70" s="459"/>
    </row>
    <row r="71" ht="15.75" customHeight="1">
      <c r="B71" s="459"/>
    </row>
    <row r="72" ht="15.75" customHeight="1">
      <c r="B72" s="459"/>
    </row>
    <row r="73" ht="15.75" customHeight="1">
      <c r="B73" s="459"/>
    </row>
    <row r="74" ht="15.75" customHeight="1">
      <c r="B74" s="459"/>
    </row>
    <row r="75" ht="15.75" customHeight="1">
      <c r="B75" s="459"/>
    </row>
    <row r="76" ht="15.75" customHeight="1">
      <c r="B76" s="459"/>
    </row>
    <row r="77" ht="15.75" customHeight="1">
      <c r="B77" s="459"/>
    </row>
    <row r="78" ht="15.75" customHeight="1">
      <c r="B78" s="459"/>
    </row>
    <row r="79" ht="15.75" customHeight="1">
      <c r="B79" s="459"/>
    </row>
    <row r="80" ht="15.75" customHeight="1">
      <c r="B80" s="459"/>
    </row>
    <row r="81" ht="15.75" customHeight="1">
      <c r="B81" s="459"/>
    </row>
    <row r="82" ht="15.75" customHeight="1">
      <c r="B82" s="459"/>
    </row>
    <row r="83" ht="15.75" customHeight="1">
      <c r="B83" s="459"/>
    </row>
    <row r="84" ht="15.75" customHeight="1">
      <c r="B84" s="459"/>
    </row>
    <row r="85" ht="15.75" customHeight="1">
      <c r="B85" s="459"/>
    </row>
    <row r="86" ht="15.75" customHeight="1">
      <c r="B86" s="459"/>
    </row>
    <row r="87" ht="15.75" customHeight="1">
      <c r="B87" s="459"/>
    </row>
    <row r="88" ht="15.75" customHeight="1">
      <c r="B88" s="459"/>
    </row>
    <row r="89" ht="15.75" customHeight="1">
      <c r="B89" s="459"/>
    </row>
    <row r="90" ht="15.75" customHeight="1">
      <c r="B90" s="459"/>
    </row>
    <row r="91" ht="15.75" customHeight="1">
      <c r="B91" s="459"/>
    </row>
    <row r="92" ht="15.75" customHeight="1">
      <c r="B92" s="459"/>
    </row>
    <row r="93" ht="15.75" customHeight="1">
      <c r="B93" s="459"/>
    </row>
    <row r="94" ht="15.75" customHeight="1">
      <c r="B94" s="459"/>
    </row>
    <row r="95" ht="15.75" customHeight="1">
      <c r="B95" s="459"/>
    </row>
    <row r="96" ht="15.75" customHeight="1">
      <c r="B96" s="459"/>
    </row>
    <row r="97" ht="15.75" customHeight="1">
      <c r="B97" s="459"/>
    </row>
    <row r="98" ht="15.75" customHeight="1">
      <c r="B98" s="459"/>
    </row>
    <row r="99" ht="15.75" customHeight="1">
      <c r="B99" s="459"/>
    </row>
    <row r="100" ht="15.75" customHeight="1">
      <c r="B100" s="459"/>
    </row>
    <row r="101" ht="15.75" customHeight="1">
      <c r="B101" s="459"/>
    </row>
    <row r="102" ht="15.75" customHeight="1">
      <c r="B102" s="459"/>
    </row>
    <row r="103" ht="15.75" customHeight="1">
      <c r="B103" s="459"/>
    </row>
    <row r="104" ht="15.75" customHeight="1">
      <c r="B104" s="459"/>
    </row>
    <row r="105" ht="15.75" customHeight="1">
      <c r="B105" s="459"/>
    </row>
    <row r="106" ht="15.75" customHeight="1">
      <c r="B106" s="459"/>
    </row>
    <row r="107" ht="15.75" customHeight="1">
      <c r="B107" s="459"/>
    </row>
    <row r="108" ht="15.75" customHeight="1">
      <c r="B108" s="459"/>
    </row>
    <row r="109" ht="15.75" customHeight="1">
      <c r="B109" s="459"/>
    </row>
    <row r="110" ht="15.75" customHeight="1">
      <c r="B110" s="459"/>
    </row>
    <row r="111" ht="15.75" customHeight="1">
      <c r="B111" s="459"/>
    </row>
    <row r="112" ht="15.75" customHeight="1">
      <c r="B112" s="459"/>
    </row>
    <row r="113" ht="15.75" customHeight="1">
      <c r="B113" s="459"/>
    </row>
    <row r="114" ht="15.75" customHeight="1">
      <c r="B114" s="459"/>
    </row>
    <row r="115" ht="15.75" customHeight="1">
      <c r="B115" s="459"/>
    </row>
    <row r="116" ht="15.75" customHeight="1">
      <c r="B116" s="459"/>
    </row>
    <row r="117" ht="15.75" customHeight="1">
      <c r="B117" s="459"/>
    </row>
    <row r="118" ht="15.75" customHeight="1">
      <c r="B118" s="459"/>
    </row>
    <row r="119" ht="15.75" customHeight="1">
      <c r="B119" s="459"/>
    </row>
    <row r="120" ht="15.75" customHeight="1">
      <c r="B120" s="459"/>
    </row>
    <row r="121" ht="15.75" customHeight="1">
      <c r="B121" s="459"/>
    </row>
    <row r="122" ht="15.75" customHeight="1">
      <c r="B122" s="459"/>
    </row>
    <row r="123" ht="15.75" customHeight="1">
      <c r="B123" s="459"/>
    </row>
    <row r="124" ht="15.75" customHeight="1">
      <c r="B124" s="459"/>
    </row>
    <row r="125" ht="15.75" customHeight="1">
      <c r="B125" s="459"/>
    </row>
    <row r="126" ht="15.75" customHeight="1">
      <c r="B126" s="459"/>
    </row>
    <row r="127" ht="15.75" customHeight="1">
      <c r="B127" s="459"/>
    </row>
    <row r="128" ht="15.75" customHeight="1">
      <c r="B128" s="459"/>
    </row>
    <row r="129" ht="15.75" customHeight="1">
      <c r="B129" s="459"/>
    </row>
    <row r="130" ht="15.75" customHeight="1">
      <c r="B130" s="459"/>
    </row>
    <row r="131" ht="15.75" customHeight="1">
      <c r="B131" s="459"/>
    </row>
    <row r="132" ht="15.75" customHeight="1">
      <c r="B132" s="459"/>
    </row>
    <row r="133" ht="15.75" customHeight="1">
      <c r="B133" s="459"/>
    </row>
    <row r="134" ht="15.75" customHeight="1">
      <c r="B134" s="459"/>
    </row>
    <row r="135" ht="15.75" customHeight="1">
      <c r="B135" s="459"/>
    </row>
    <row r="136" ht="15.75" customHeight="1">
      <c r="B136" s="459"/>
    </row>
    <row r="137" ht="15.75" customHeight="1">
      <c r="B137" s="459"/>
    </row>
    <row r="138" ht="15.75" customHeight="1">
      <c r="B138" s="459"/>
    </row>
    <row r="139" ht="15.75" customHeight="1">
      <c r="B139" s="459"/>
    </row>
    <row r="140" ht="15.75" customHeight="1">
      <c r="B140" s="459"/>
    </row>
    <row r="141" ht="15.75" customHeight="1">
      <c r="B141" s="459"/>
    </row>
    <row r="142" ht="15.75" customHeight="1">
      <c r="B142" s="459"/>
    </row>
    <row r="143" ht="15.75" customHeight="1">
      <c r="B143" s="459"/>
    </row>
    <row r="144" ht="15.75" customHeight="1">
      <c r="B144" s="459"/>
    </row>
    <row r="145" ht="15.75" customHeight="1">
      <c r="B145" s="459"/>
    </row>
    <row r="146" ht="15.75" customHeight="1">
      <c r="B146" s="459"/>
    </row>
    <row r="147" ht="15.75" customHeight="1">
      <c r="B147" s="459"/>
    </row>
    <row r="148" ht="15.75" customHeight="1">
      <c r="B148" s="459"/>
    </row>
    <row r="149" ht="15.75" customHeight="1">
      <c r="B149" s="459"/>
    </row>
    <row r="150" ht="15.75" customHeight="1">
      <c r="B150" s="459"/>
    </row>
    <row r="151" ht="15.75" customHeight="1">
      <c r="B151" s="459"/>
    </row>
    <row r="152" ht="15.75" customHeight="1">
      <c r="B152" s="459"/>
    </row>
    <row r="153" ht="15.75" customHeight="1">
      <c r="B153" s="459"/>
    </row>
    <row r="154" ht="15.75" customHeight="1">
      <c r="B154" s="459"/>
    </row>
    <row r="155" ht="15.75" customHeight="1">
      <c r="B155" s="459"/>
    </row>
    <row r="156" ht="15.75" customHeight="1">
      <c r="B156" s="459"/>
    </row>
    <row r="157" ht="15.75" customHeight="1">
      <c r="B157" s="459"/>
    </row>
    <row r="158" ht="15.75" customHeight="1">
      <c r="B158" s="459"/>
    </row>
    <row r="159" ht="15.75" customHeight="1">
      <c r="B159" s="459"/>
    </row>
    <row r="160" ht="15.75" customHeight="1">
      <c r="B160" s="459"/>
    </row>
    <row r="161" ht="15.75" customHeight="1">
      <c r="B161" s="459"/>
    </row>
    <row r="162" ht="15.75" customHeight="1">
      <c r="B162" s="459"/>
    </row>
    <row r="163" ht="15.75" customHeight="1">
      <c r="B163" s="459"/>
    </row>
    <row r="164" ht="15.75" customHeight="1">
      <c r="B164" s="459"/>
    </row>
    <row r="165" ht="15.75" customHeight="1">
      <c r="B165" s="459"/>
    </row>
    <row r="166" ht="15.75" customHeight="1">
      <c r="B166" s="459"/>
    </row>
    <row r="167" ht="15.75" customHeight="1">
      <c r="B167" s="459"/>
    </row>
    <row r="168" ht="15.75" customHeight="1">
      <c r="B168" s="459"/>
    </row>
    <row r="169" ht="15.75" customHeight="1">
      <c r="B169" s="459"/>
    </row>
    <row r="170" ht="15.75" customHeight="1">
      <c r="B170" s="459"/>
    </row>
    <row r="171" ht="15.75" customHeight="1">
      <c r="B171" s="459"/>
    </row>
    <row r="172" ht="15.75" customHeight="1">
      <c r="B172" s="459"/>
    </row>
    <row r="173" ht="15.75" customHeight="1">
      <c r="B173" s="459"/>
    </row>
    <row r="174" ht="15.75" customHeight="1">
      <c r="B174" s="459"/>
    </row>
    <row r="175" ht="15.75" customHeight="1">
      <c r="B175" s="459"/>
    </row>
    <row r="176" ht="15.75" customHeight="1">
      <c r="B176" s="459"/>
    </row>
    <row r="177" ht="15.75" customHeight="1">
      <c r="B177" s="459"/>
    </row>
    <row r="178" ht="15.75" customHeight="1">
      <c r="B178" s="459"/>
    </row>
    <row r="179" ht="15.75" customHeight="1">
      <c r="B179" s="459"/>
    </row>
    <row r="180" ht="15.75" customHeight="1">
      <c r="B180" s="459"/>
    </row>
    <row r="181" ht="15.75" customHeight="1">
      <c r="B181" s="459"/>
    </row>
    <row r="182" ht="15.75" customHeight="1">
      <c r="B182" s="459"/>
    </row>
    <row r="183" ht="15.75" customHeight="1">
      <c r="B183" s="459"/>
    </row>
    <row r="184" ht="15.75" customHeight="1">
      <c r="B184" s="459"/>
    </row>
    <row r="185" ht="15.75" customHeight="1">
      <c r="B185" s="459"/>
    </row>
    <row r="186" ht="15.75" customHeight="1">
      <c r="B186" s="459"/>
    </row>
    <row r="187" ht="15.75" customHeight="1">
      <c r="B187" s="459"/>
    </row>
    <row r="188" ht="15.75" customHeight="1">
      <c r="B188" s="459"/>
    </row>
    <row r="189" ht="15.75" customHeight="1">
      <c r="B189" s="459"/>
    </row>
    <row r="190" ht="15.75" customHeight="1">
      <c r="B190" s="459"/>
    </row>
    <row r="191" ht="15.75" customHeight="1">
      <c r="B191" s="459"/>
    </row>
    <row r="192" ht="15.75" customHeight="1">
      <c r="B192" s="459"/>
    </row>
    <row r="193" ht="15.75" customHeight="1">
      <c r="B193" s="459"/>
    </row>
    <row r="194" ht="15.75" customHeight="1">
      <c r="B194" s="459"/>
    </row>
    <row r="195" ht="15.75" customHeight="1">
      <c r="B195" s="459"/>
    </row>
    <row r="196" ht="15.75" customHeight="1">
      <c r="B196" s="459"/>
    </row>
    <row r="197" ht="15.75" customHeight="1">
      <c r="B197" s="459"/>
    </row>
    <row r="198" ht="15.75" customHeight="1">
      <c r="B198" s="459"/>
    </row>
    <row r="199" ht="15.75" customHeight="1">
      <c r="B199" s="459"/>
    </row>
    <row r="200" ht="15.75" customHeight="1">
      <c r="B200" s="459"/>
    </row>
    <row r="201" ht="15.75" customHeight="1">
      <c r="B201" s="459"/>
    </row>
    <row r="202" ht="15.75" customHeight="1">
      <c r="B202" s="459"/>
    </row>
    <row r="203" ht="15.75" customHeight="1">
      <c r="B203" s="459"/>
    </row>
    <row r="204" ht="15.75" customHeight="1">
      <c r="B204" s="459"/>
    </row>
    <row r="205" ht="15.75" customHeight="1">
      <c r="B205" s="459"/>
    </row>
    <row r="206" ht="15.75" customHeight="1">
      <c r="B206" s="459"/>
    </row>
    <row r="207" ht="15.75" customHeight="1">
      <c r="B207" s="459"/>
    </row>
    <row r="208" ht="15.75" customHeight="1">
      <c r="B208" s="459"/>
    </row>
    <row r="209" ht="15.75" customHeight="1">
      <c r="B209" s="459"/>
    </row>
    <row r="210" ht="15.75" customHeight="1">
      <c r="B210" s="459"/>
    </row>
    <row r="211" ht="15.75" customHeight="1">
      <c r="B211" s="459"/>
    </row>
    <row r="212" ht="15.75" customHeight="1">
      <c r="B212" s="459"/>
    </row>
    <row r="213" ht="15.75" customHeight="1">
      <c r="B213" s="459"/>
    </row>
    <row r="214" ht="15.75" customHeight="1">
      <c r="B214" s="459"/>
    </row>
    <row r="215" ht="15.75" customHeight="1">
      <c r="B215" s="459"/>
    </row>
    <row r="216" ht="15.75" customHeight="1">
      <c r="B216" s="459"/>
    </row>
    <row r="217" ht="15.75" customHeight="1">
      <c r="B217" s="459"/>
    </row>
    <row r="218" ht="15.75" customHeight="1">
      <c r="B218" s="459"/>
    </row>
    <row r="219" ht="15.75" customHeight="1">
      <c r="B219" s="459"/>
    </row>
    <row r="220" ht="15.75" customHeight="1">
      <c r="B220" s="459"/>
    </row>
    <row r="221" ht="15.75" customHeight="1">
      <c r="B221" s="459"/>
    </row>
    <row r="222" ht="15.75" customHeight="1">
      <c r="B222" s="459"/>
    </row>
    <row r="223" ht="15.75" customHeight="1">
      <c r="B223" s="459"/>
    </row>
    <row r="224" ht="15.75" customHeight="1">
      <c r="B224" s="459"/>
    </row>
    <row r="225" ht="15.75" customHeight="1">
      <c r="B225" s="459"/>
    </row>
    <row r="226" ht="15.75" customHeight="1">
      <c r="B226" s="459"/>
    </row>
    <row r="227" ht="15.75" customHeight="1">
      <c r="B227" s="459"/>
    </row>
    <row r="228" ht="15.75" customHeight="1">
      <c r="B228" s="459"/>
    </row>
    <row r="229" ht="15.75" customHeight="1">
      <c r="B229" s="459"/>
    </row>
    <row r="230" ht="15.75" customHeight="1">
      <c r="B230" s="459"/>
    </row>
    <row r="231" ht="15.75" customHeight="1">
      <c r="B231" s="459"/>
    </row>
    <row r="232" ht="15.75" customHeight="1">
      <c r="B232" s="459"/>
    </row>
    <row r="233" ht="15.75" customHeight="1">
      <c r="B233" s="459"/>
    </row>
    <row r="234" ht="15.75" customHeight="1">
      <c r="B234" s="459"/>
    </row>
    <row r="235" ht="15.75" customHeight="1">
      <c r="B235" s="459"/>
    </row>
    <row r="236" ht="15.75" customHeight="1">
      <c r="B236" s="459"/>
    </row>
    <row r="237" ht="15.75" customHeight="1">
      <c r="B237" s="459"/>
    </row>
    <row r="238" ht="15.75" customHeight="1">
      <c r="B238" s="459"/>
    </row>
    <row r="239" ht="15.75" customHeight="1">
      <c r="B239" s="459"/>
    </row>
    <row r="240" ht="15.75" customHeight="1">
      <c r="B240" s="459"/>
    </row>
    <row r="241" ht="15.75" customHeight="1">
      <c r="B241" s="459"/>
    </row>
    <row r="242" ht="15.75" customHeight="1">
      <c r="B242" s="459"/>
    </row>
    <row r="243" ht="15.75" customHeight="1">
      <c r="B243" s="459"/>
    </row>
    <row r="244" ht="15.75" customHeight="1">
      <c r="B244" s="459"/>
    </row>
    <row r="245" ht="15.75" customHeight="1">
      <c r="B245" s="459"/>
    </row>
    <row r="246" ht="15.75" customHeight="1">
      <c r="B246" s="459"/>
    </row>
    <row r="247" ht="15.75" customHeight="1">
      <c r="B247" s="459"/>
    </row>
    <row r="248" ht="15.75" customHeight="1">
      <c r="B248" s="459"/>
    </row>
    <row r="249" ht="15.75" customHeight="1">
      <c r="B249" s="459"/>
    </row>
    <row r="250" ht="15.75" customHeight="1">
      <c r="B250" s="459"/>
    </row>
    <row r="251" ht="15.75" customHeight="1">
      <c r="B251" s="459"/>
    </row>
    <row r="252" ht="15.75" customHeight="1">
      <c r="B252" s="459"/>
    </row>
    <row r="253" ht="15.75" customHeight="1">
      <c r="B253" s="459"/>
    </row>
    <row r="254" ht="15.75" customHeight="1">
      <c r="B254" s="459"/>
    </row>
    <row r="255" ht="15.75" customHeight="1">
      <c r="B255" s="459"/>
    </row>
    <row r="256" ht="15.75" customHeight="1">
      <c r="B256" s="459"/>
    </row>
    <row r="257" ht="15.75" customHeight="1">
      <c r="B257" s="459"/>
    </row>
    <row r="258" ht="15.75" customHeight="1">
      <c r="B258" s="459"/>
    </row>
    <row r="259" ht="15.75" customHeight="1">
      <c r="B259" s="459"/>
    </row>
    <row r="260" ht="15.75" customHeight="1">
      <c r="B260" s="459"/>
    </row>
    <row r="261" ht="15.75" customHeight="1">
      <c r="B261" s="459"/>
    </row>
    <row r="262" ht="15.75" customHeight="1">
      <c r="B262" s="459"/>
    </row>
    <row r="263" ht="15.75" customHeight="1">
      <c r="B263" s="459"/>
    </row>
    <row r="264" ht="15.75" customHeight="1">
      <c r="B264" s="459"/>
    </row>
    <row r="265" ht="15.75" customHeight="1">
      <c r="B265" s="459"/>
    </row>
    <row r="266" ht="15.75" customHeight="1">
      <c r="B266" s="459"/>
    </row>
    <row r="267" ht="15.75" customHeight="1">
      <c r="B267" s="459"/>
    </row>
    <row r="268" ht="15.75" customHeight="1">
      <c r="B268" s="459"/>
    </row>
    <row r="269" ht="15.75" customHeight="1">
      <c r="B269" s="459"/>
    </row>
    <row r="270" ht="15.75" customHeight="1">
      <c r="B270" s="459"/>
    </row>
    <row r="271" ht="15.75" customHeight="1">
      <c r="B271" s="459"/>
    </row>
    <row r="272" ht="15.75" customHeight="1">
      <c r="B272" s="459"/>
    </row>
    <row r="273" ht="15.75" customHeight="1">
      <c r="B273" s="459"/>
    </row>
    <row r="274" ht="15.75" customHeight="1">
      <c r="B274" s="459"/>
    </row>
    <row r="275" ht="15.75" customHeight="1">
      <c r="B275" s="459"/>
    </row>
    <row r="276" ht="15.75" customHeight="1">
      <c r="B276" s="459"/>
    </row>
    <row r="277" ht="15.75" customHeight="1">
      <c r="B277" s="459"/>
    </row>
    <row r="278" ht="15.75" customHeight="1">
      <c r="B278" s="459"/>
    </row>
    <row r="279" ht="15.75" customHeight="1">
      <c r="B279" s="459"/>
    </row>
    <row r="280" ht="15.75" customHeight="1">
      <c r="B280" s="459"/>
    </row>
    <row r="281" ht="15.75" customHeight="1">
      <c r="B281" s="459"/>
    </row>
    <row r="282" ht="15.75" customHeight="1">
      <c r="B282" s="459"/>
    </row>
    <row r="283" ht="15.75" customHeight="1">
      <c r="B283" s="459"/>
    </row>
    <row r="284" ht="15.75" customHeight="1">
      <c r="B284" s="459"/>
    </row>
    <row r="285" ht="15.75" customHeight="1">
      <c r="B285" s="459"/>
    </row>
    <row r="286" ht="15.75" customHeight="1">
      <c r="B286" s="459"/>
    </row>
    <row r="287" ht="15.75" customHeight="1">
      <c r="B287" s="459"/>
    </row>
    <row r="288" ht="15.75" customHeight="1">
      <c r="B288" s="459"/>
    </row>
    <row r="289" ht="15.75" customHeight="1">
      <c r="B289" s="459"/>
    </row>
    <row r="290" ht="15.75" customHeight="1">
      <c r="B290" s="459"/>
    </row>
    <row r="291" ht="15.75" customHeight="1">
      <c r="B291" s="459"/>
    </row>
    <row r="292" ht="15.75" customHeight="1">
      <c r="B292" s="459"/>
    </row>
    <row r="293" ht="15.75" customHeight="1">
      <c r="B293" s="459"/>
    </row>
    <row r="294" ht="15.75" customHeight="1">
      <c r="B294" s="459"/>
    </row>
    <row r="295" ht="15.75" customHeight="1">
      <c r="B295" s="459"/>
    </row>
    <row r="296" ht="15.75" customHeight="1">
      <c r="B296" s="459"/>
    </row>
    <row r="297" ht="15.75" customHeight="1">
      <c r="B297" s="459"/>
    </row>
    <row r="298" ht="15.75" customHeight="1">
      <c r="B298" s="459"/>
    </row>
    <row r="299" ht="15.75" customHeight="1">
      <c r="B299" s="459"/>
    </row>
    <row r="300" ht="15.75" customHeight="1">
      <c r="B300" s="459"/>
    </row>
    <row r="301" ht="15.75" customHeight="1">
      <c r="B301" s="459"/>
    </row>
    <row r="302" ht="15.75" customHeight="1">
      <c r="B302" s="459"/>
    </row>
    <row r="303" ht="15.75" customHeight="1">
      <c r="B303" s="459"/>
    </row>
    <row r="304" ht="15.75" customHeight="1">
      <c r="B304" s="459"/>
    </row>
    <row r="305" ht="15.75" customHeight="1">
      <c r="B305" s="459"/>
    </row>
    <row r="306" ht="15.75" customHeight="1">
      <c r="B306" s="459"/>
    </row>
    <row r="307" ht="15.75" customHeight="1">
      <c r="B307" s="459"/>
    </row>
    <row r="308" ht="15.75" customHeight="1">
      <c r="B308" s="459"/>
    </row>
    <row r="309" ht="15.75" customHeight="1">
      <c r="B309" s="459"/>
    </row>
    <row r="310" ht="15.75" customHeight="1">
      <c r="B310" s="459"/>
    </row>
    <row r="311" ht="15.75" customHeight="1">
      <c r="B311" s="459"/>
    </row>
    <row r="312" ht="15.75" customHeight="1">
      <c r="B312" s="459"/>
    </row>
    <row r="313" ht="15.75" customHeight="1">
      <c r="B313" s="459"/>
    </row>
    <row r="314" ht="15.75" customHeight="1">
      <c r="B314" s="459"/>
    </row>
    <row r="315" ht="15.75" customHeight="1">
      <c r="B315" s="459"/>
    </row>
    <row r="316" ht="15.75" customHeight="1">
      <c r="B316" s="459"/>
    </row>
    <row r="317" ht="15.75" customHeight="1">
      <c r="B317" s="459"/>
    </row>
    <row r="318" ht="15.75" customHeight="1">
      <c r="B318" s="459"/>
    </row>
    <row r="319" ht="15.75" customHeight="1">
      <c r="B319" s="459"/>
    </row>
    <row r="320" ht="15.75" customHeight="1">
      <c r="B320" s="459"/>
    </row>
    <row r="321" ht="15.75" customHeight="1">
      <c r="B321" s="459"/>
    </row>
    <row r="322" ht="15.75" customHeight="1">
      <c r="B322" s="459"/>
    </row>
    <row r="323" ht="15.75" customHeight="1">
      <c r="B323" s="459"/>
    </row>
    <row r="324" ht="15.75" customHeight="1">
      <c r="B324" s="459"/>
    </row>
    <row r="325" ht="15.75" customHeight="1">
      <c r="B325" s="459"/>
    </row>
    <row r="326" ht="15.75" customHeight="1">
      <c r="B326" s="459"/>
    </row>
    <row r="327" ht="15.75" customHeight="1">
      <c r="B327" s="459"/>
    </row>
    <row r="328" ht="15.75" customHeight="1">
      <c r="B328" s="459"/>
    </row>
    <row r="329" ht="15.75" customHeight="1">
      <c r="B329" s="459"/>
    </row>
    <row r="330" ht="15.75" customHeight="1">
      <c r="B330" s="459"/>
    </row>
    <row r="331" ht="15.75" customHeight="1">
      <c r="B331" s="459"/>
    </row>
    <row r="332" ht="15.75" customHeight="1">
      <c r="B332" s="459"/>
    </row>
    <row r="333" ht="15.75" customHeight="1">
      <c r="B333" s="459"/>
    </row>
    <row r="334" ht="15.75" customHeight="1">
      <c r="B334" s="459"/>
    </row>
    <row r="335" ht="15.75" customHeight="1">
      <c r="B335" s="459"/>
    </row>
    <row r="336" ht="15.75" customHeight="1">
      <c r="B336" s="459"/>
    </row>
    <row r="337" ht="15.75" customHeight="1">
      <c r="B337" s="459"/>
    </row>
    <row r="338" ht="15.75" customHeight="1">
      <c r="B338" s="459"/>
    </row>
    <row r="339" ht="15.75" customHeight="1">
      <c r="B339" s="459"/>
    </row>
    <row r="340" ht="15.75" customHeight="1">
      <c r="B340" s="459"/>
    </row>
    <row r="341" ht="15.75" customHeight="1">
      <c r="B341" s="459"/>
    </row>
    <row r="342" ht="15.75" customHeight="1">
      <c r="B342" s="459"/>
    </row>
    <row r="343" ht="15.75" customHeight="1">
      <c r="B343" s="459"/>
    </row>
    <row r="344" ht="15.75" customHeight="1">
      <c r="B344" s="459"/>
    </row>
    <row r="345" ht="15.75" customHeight="1">
      <c r="B345" s="459"/>
    </row>
    <row r="346" ht="15.75" customHeight="1">
      <c r="B346" s="459"/>
    </row>
    <row r="347" ht="15.75" customHeight="1">
      <c r="B347" s="459"/>
    </row>
    <row r="348" ht="15.75" customHeight="1">
      <c r="B348" s="459"/>
    </row>
    <row r="349" ht="15.75" customHeight="1">
      <c r="B349" s="459"/>
    </row>
    <row r="350" ht="15.75" customHeight="1">
      <c r="B350" s="459"/>
    </row>
    <row r="351" ht="15.75" customHeight="1">
      <c r="B351" s="459"/>
    </row>
    <row r="352" ht="15.75" customHeight="1">
      <c r="B352" s="459"/>
    </row>
    <row r="353" ht="15.75" customHeight="1">
      <c r="B353" s="459"/>
    </row>
    <row r="354" ht="15.75" customHeight="1">
      <c r="B354" s="459"/>
    </row>
    <row r="355" ht="15.75" customHeight="1">
      <c r="B355" s="459"/>
    </row>
    <row r="356" ht="15.75" customHeight="1">
      <c r="B356" s="459"/>
    </row>
    <row r="357" ht="15.75" customHeight="1">
      <c r="B357" s="459"/>
    </row>
    <row r="358" ht="15.75" customHeight="1">
      <c r="B358" s="459"/>
    </row>
    <row r="359" ht="15.75" customHeight="1">
      <c r="B359" s="459"/>
    </row>
    <row r="360" ht="15.75" customHeight="1">
      <c r="B360" s="459"/>
    </row>
    <row r="361" ht="15.75" customHeight="1">
      <c r="B361" s="459"/>
    </row>
    <row r="362" ht="15.75" customHeight="1">
      <c r="B362" s="459"/>
    </row>
    <row r="363" ht="15.75" customHeight="1">
      <c r="B363" s="459"/>
    </row>
    <row r="364" ht="15.75" customHeight="1">
      <c r="B364" s="459"/>
    </row>
    <row r="365" ht="15.75" customHeight="1">
      <c r="B365" s="459"/>
    </row>
    <row r="366" ht="15.75" customHeight="1">
      <c r="B366" s="459"/>
    </row>
    <row r="367" ht="15.75" customHeight="1">
      <c r="B367" s="459"/>
    </row>
    <row r="368" ht="15.75" customHeight="1">
      <c r="B368" s="459"/>
    </row>
    <row r="369" ht="15.75" customHeight="1">
      <c r="B369" s="459"/>
    </row>
    <row r="370" ht="15.75" customHeight="1">
      <c r="B370" s="459"/>
    </row>
    <row r="371" ht="15.75" customHeight="1">
      <c r="B371" s="459"/>
    </row>
    <row r="372" ht="15.75" customHeight="1">
      <c r="B372" s="459"/>
    </row>
    <row r="373" ht="15.75" customHeight="1">
      <c r="B373" s="459"/>
    </row>
    <row r="374" ht="15.75" customHeight="1">
      <c r="B374" s="459"/>
    </row>
    <row r="375" ht="15.75" customHeight="1">
      <c r="B375" s="459"/>
    </row>
    <row r="376" ht="15.75" customHeight="1">
      <c r="B376" s="459"/>
    </row>
    <row r="377" ht="15.75" customHeight="1">
      <c r="B377" s="459"/>
    </row>
    <row r="378" ht="15.75" customHeight="1">
      <c r="B378" s="459"/>
    </row>
    <row r="379" ht="15.75" customHeight="1">
      <c r="B379" s="459"/>
    </row>
    <row r="380" ht="15.75" customHeight="1">
      <c r="B380" s="459"/>
    </row>
    <row r="381" ht="15.75" customHeight="1">
      <c r="B381" s="459"/>
    </row>
    <row r="382" ht="15.75" customHeight="1">
      <c r="B382" s="459"/>
    </row>
    <row r="383" ht="15.75" customHeight="1">
      <c r="B383" s="459"/>
    </row>
    <row r="384" ht="15.75" customHeight="1">
      <c r="B384" s="459"/>
    </row>
    <row r="385" ht="15.75" customHeight="1">
      <c r="B385" s="459"/>
    </row>
    <row r="386" ht="15.75" customHeight="1">
      <c r="B386" s="459"/>
    </row>
    <row r="387" ht="15.75" customHeight="1">
      <c r="B387" s="459"/>
    </row>
    <row r="388" ht="15.75" customHeight="1">
      <c r="B388" s="459"/>
    </row>
    <row r="389" ht="15.75" customHeight="1">
      <c r="B389" s="459"/>
    </row>
    <row r="390" ht="15.75" customHeight="1">
      <c r="B390" s="459"/>
    </row>
    <row r="391" ht="15.75" customHeight="1">
      <c r="B391" s="459"/>
    </row>
    <row r="392" ht="15.75" customHeight="1">
      <c r="B392" s="459"/>
    </row>
    <row r="393" ht="15.75" customHeight="1">
      <c r="B393" s="459"/>
    </row>
    <row r="394" ht="15.75" customHeight="1">
      <c r="B394" s="459"/>
    </row>
    <row r="395" ht="15.75" customHeight="1">
      <c r="B395" s="459"/>
    </row>
    <row r="396" ht="15.75" customHeight="1">
      <c r="B396" s="459"/>
    </row>
    <row r="397" ht="15.75" customHeight="1">
      <c r="B397" s="459"/>
    </row>
    <row r="398" ht="15.75" customHeight="1">
      <c r="B398" s="459"/>
    </row>
    <row r="399" ht="15.75" customHeight="1">
      <c r="B399" s="459"/>
    </row>
    <row r="400" ht="15.75" customHeight="1">
      <c r="B400" s="459"/>
    </row>
    <row r="401" ht="15.75" customHeight="1">
      <c r="B401" s="459"/>
    </row>
    <row r="402" ht="15.75" customHeight="1">
      <c r="B402" s="459"/>
    </row>
    <row r="403" ht="15.75" customHeight="1">
      <c r="B403" s="459"/>
    </row>
    <row r="404" ht="15.75" customHeight="1">
      <c r="B404" s="459"/>
    </row>
    <row r="405" ht="15.75" customHeight="1">
      <c r="B405" s="459"/>
    </row>
    <row r="406" ht="15.75" customHeight="1">
      <c r="B406" s="459"/>
    </row>
    <row r="407" ht="15.75" customHeight="1">
      <c r="B407" s="459"/>
    </row>
    <row r="408" ht="15.75" customHeight="1">
      <c r="B408" s="459"/>
    </row>
    <row r="409" ht="15.75" customHeight="1">
      <c r="B409" s="459"/>
    </row>
    <row r="410" ht="15.75" customHeight="1">
      <c r="B410" s="459"/>
    </row>
    <row r="411" ht="15.75" customHeight="1">
      <c r="B411" s="459"/>
    </row>
    <row r="412" ht="15.75" customHeight="1">
      <c r="B412" s="459"/>
    </row>
    <row r="413" ht="15.75" customHeight="1">
      <c r="B413" s="459"/>
    </row>
    <row r="414" ht="15.75" customHeight="1">
      <c r="B414" s="459"/>
    </row>
    <row r="415" ht="15.75" customHeight="1">
      <c r="B415" s="459"/>
    </row>
    <row r="416" ht="15.75" customHeight="1">
      <c r="B416" s="459"/>
    </row>
    <row r="417" ht="15.75" customHeight="1">
      <c r="B417" s="459"/>
    </row>
    <row r="418" ht="15.75" customHeight="1">
      <c r="B418" s="459"/>
    </row>
    <row r="419" ht="15.75" customHeight="1">
      <c r="B419" s="459"/>
    </row>
    <row r="420" ht="15.75" customHeight="1">
      <c r="B420" s="459"/>
    </row>
    <row r="421" ht="15.75" customHeight="1">
      <c r="B421" s="459"/>
    </row>
    <row r="422" ht="15.75" customHeight="1">
      <c r="B422" s="459"/>
    </row>
    <row r="423" ht="15.75" customHeight="1">
      <c r="B423" s="459"/>
    </row>
    <row r="424" ht="15.75" customHeight="1">
      <c r="B424" s="459"/>
    </row>
    <row r="425" ht="15.75" customHeight="1">
      <c r="B425" s="459"/>
    </row>
    <row r="426" ht="15.75" customHeight="1">
      <c r="B426" s="459"/>
    </row>
    <row r="427" ht="15.75" customHeight="1">
      <c r="B427" s="459"/>
    </row>
    <row r="428" ht="15.75" customHeight="1">
      <c r="B428" s="459"/>
    </row>
    <row r="429" ht="15.75" customHeight="1">
      <c r="B429" s="459"/>
    </row>
    <row r="430" ht="15.75" customHeight="1">
      <c r="B430" s="459"/>
    </row>
    <row r="431" ht="15.75" customHeight="1">
      <c r="B431" s="459"/>
    </row>
    <row r="432" ht="15.75" customHeight="1">
      <c r="B432" s="459"/>
    </row>
    <row r="433" ht="15.75" customHeight="1">
      <c r="B433" s="459"/>
    </row>
    <row r="434" ht="15.75" customHeight="1">
      <c r="B434" s="459"/>
    </row>
    <row r="435" ht="15.75" customHeight="1">
      <c r="B435" s="459"/>
    </row>
    <row r="436" ht="15.75" customHeight="1">
      <c r="B436" s="459"/>
    </row>
    <row r="437" ht="15.75" customHeight="1">
      <c r="B437" s="459"/>
    </row>
    <row r="438" ht="15.75" customHeight="1">
      <c r="B438" s="459"/>
    </row>
    <row r="439" ht="15.75" customHeight="1">
      <c r="B439" s="459"/>
    </row>
    <row r="440" ht="15.75" customHeight="1">
      <c r="B440" s="459"/>
    </row>
    <row r="441" ht="15.75" customHeight="1">
      <c r="B441" s="459"/>
    </row>
    <row r="442" ht="15.75" customHeight="1">
      <c r="B442" s="459"/>
    </row>
    <row r="443" ht="15.75" customHeight="1">
      <c r="B443" s="459"/>
    </row>
    <row r="444" ht="15.75" customHeight="1">
      <c r="B444" s="459"/>
    </row>
    <row r="445" ht="15.75" customHeight="1">
      <c r="B445" s="459"/>
    </row>
    <row r="446" ht="15.75" customHeight="1">
      <c r="B446" s="459"/>
    </row>
    <row r="447" ht="15.75" customHeight="1">
      <c r="B447" s="459"/>
    </row>
    <row r="448" ht="15.75" customHeight="1">
      <c r="B448" s="459"/>
    </row>
    <row r="449" ht="15.75" customHeight="1">
      <c r="B449" s="459"/>
    </row>
    <row r="450" ht="15.75" customHeight="1">
      <c r="B450" s="459"/>
    </row>
    <row r="451" ht="15.75" customHeight="1">
      <c r="B451" s="459"/>
    </row>
    <row r="452" ht="15.75" customHeight="1">
      <c r="B452" s="459"/>
    </row>
    <row r="453" ht="15.75" customHeight="1">
      <c r="B453" s="459"/>
    </row>
    <row r="454" ht="15.75" customHeight="1">
      <c r="B454" s="459"/>
    </row>
    <row r="455" ht="15.75" customHeight="1">
      <c r="B455" s="459"/>
    </row>
    <row r="456" ht="15.75" customHeight="1">
      <c r="B456" s="459"/>
    </row>
    <row r="457" ht="15.75" customHeight="1">
      <c r="B457" s="459"/>
    </row>
    <row r="458" ht="15.75" customHeight="1">
      <c r="B458" s="459"/>
    </row>
    <row r="459" ht="15.75" customHeight="1">
      <c r="B459" s="459"/>
    </row>
    <row r="460" ht="15.75" customHeight="1">
      <c r="B460" s="459"/>
    </row>
    <row r="461" ht="15.75" customHeight="1">
      <c r="B461" s="459"/>
    </row>
    <row r="462" ht="15.75" customHeight="1">
      <c r="B462" s="459"/>
    </row>
    <row r="463" ht="15.75" customHeight="1">
      <c r="B463" s="459"/>
    </row>
    <row r="464" ht="15.75" customHeight="1">
      <c r="B464" s="459"/>
    </row>
    <row r="465" ht="15.75" customHeight="1">
      <c r="B465" s="459"/>
    </row>
    <row r="466" ht="15.75" customHeight="1">
      <c r="B466" s="459"/>
    </row>
    <row r="467" ht="15.75" customHeight="1">
      <c r="B467" s="459"/>
    </row>
    <row r="468" ht="15.75" customHeight="1">
      <c r="B468" s="459"/>
    </row>
    <row r="469" ht="15.75" customHeight="1">
      <c r="B469" s="459"/>
    </row>
    <row r="470" ht="15.75" customHeight="1">
      <c r="B470" s="459"/>
    </row>
    <row r="471" ht="15.75" customHeight="1">
      <c r="B471" s="459"/>
    </row>
    <row r="472" ht="15.75" customHeight="1">
      <c r="B472" s="459"/>
    </row>
    <row r="473" ht="15.75" customHeight="1">
      <c r="B473" s="459"/>
    </row>
    <row r="474" ht="15.75" customHeight="1">
      <c r="B474" s="459"/>
    </row>
    <row r="475" ht="15.75" customHeight="1">
      <c r="B475" s="459"/>
    </row>
    <row r="476" ht="15.75" customHeight="1">
      <c r="B476" s="459"/>
    </row>
    <row r="477" ht="15.75" customHeight="1">
      <c r="B477" s="459"/>
    </row>
    <row r="478" ht="15.75" customHeight="1">
      <c r="B478" s="459"/>
    </row>
    <row r="479" ht="15.75" customHeight="1">
      <c r="B479" s="459"/>
    </row>
    <row r="480" ht="15.75" customHeight="1">
      <c r="B480" s="459"/>
    </row>
    <row r="481" ht="15.75" customHeight="1">
      <c r="B481" s="459"/>
    </row>
    <row r="482" ht="15.75" customHeight="1">
      <c r="B482" s="459"/>
    </row>
    <row r="483" ht="15.75" customHeight="1">
      <c r="B483" s="459"/>
    </row>
    <row r="484" ht="15.75" customHeight="1">
      <c r="B484" s="459"/>
    </row>
    <row r="485" ht="15.75" customHeight="1">
      <c r="B485" s="459"/>
    </row>
    <row r="486" ht="15.75" customHeight="1">
      <c r="B486" s="459"/>
    </row>
    <row r="487" ht="15.75" customHeight="1">
      <c r="B487" s="459"/>
    </row>
    <row r="488" ht="15.75" customHeight="1">
      <c r="B488" s="459"/>
    </row>
    <row r="489" ht="15.75" customHeight="1">
      <c r="B489" s="459"/>
    </row>
    <row r="490" ht="15.75" customHeight="1">
      <c r="B490" s="459"/>
    </row>
    <row r="491" ht="15.75" customHeight="1">
      <c r="B491" s="459"/>
    </row>
    <row r="492" ht="15.75" customHeight="1">
      <c r="B492" s="459"/>
    </row>
    <row r="493" ht="15.75" customHeight="1">
      <c r="B493" s="459"/>
    </row>
    <row r="494" ht="15.75" customHeight="1">
      <c r="B494" s="459"/>
    </row>
    <row r="495" ht="15.75" customHeight="1">
      <c r="B495" s="459"/>
    </row>
    <row r="496" ht="15.75" customHeight="1">
      <c r="B496" s="459"/>
    </row>
    <row r="497" ht="15.75" customHeight="1">
      <c r="B497" s="459"/>
    </row>
    <row r="498" ht="15.75" customHeight="1">
      <c r="B498" s="459"/>
    </row>
    <row r="499" ht="15.75" customHeight="1">
      <c r="B499" s="459"/>
    </row>
    <row r="500" ht="15.75" customHeight="1">
      <c r="B500" s="459"/>
    </row>
    <row r="501" ht="15.75" customHeight="1">
      <c r="B501" s="459"/>
    </row>
    <row r="502" ht="15.75" customHeight="1">
      <c r="B502" s="459"/>
    </row>
    <row r="503" ht="15.75" customHeight="1">
      <c r="B503" s="459"/>
    </row>
    <row r="504" ht="15.75" customHeight="1">
      <c r="B504" s="459"/>
    </row>
    <row r="505" ht="15.75" customHeight="1">
      <c r="B505" s="459"/>
    </row>
    <row r="506" ht="15.75" customHeight="1">
      <c r="B506" s="459"/>
    </row>
    <row r="507" ht="15.75" customHeight="1">
      <c r="B507" s="459"/>
    </row>
    <row r="508" ht="15.75" customHeight="1">
      <c r="B508" s="459"/>
    </row>
    <row r="509" ht="15.75" customHeight="1">
      <c r="B509" s="459"/>
    </row>
    <row r="510" ht="15.75" customHeight="1">
      <c r="B510" s="459"/>
    </row>
    <row r="511" ht="15.75" customHeight="1">
      <c r="B511" s="459"/>
    </row>
    <row r="512" ht="15.75" customHeight="1">
      <c r="B512" s="459"/>
    </row>
    <row r="513" ht="15.75" customHeight="1">
      <c r="B513" s="459"/>
    </row>
    <row r="514" ht="15.75" customHeight="1">
      <c r="B514" s="459"/>
    </row>
    <row r="515" ht="15.75" customHeight="1">
      <c r="B515" s="459"/>
    </row>
    <row r="516" ht="15.75" customHeight="1">
      <c r="B516" s="459"/>
    </row>
    <row r="517" ht="15.75" customHeight="1">
      <c r="B517" s="459"/>
    </row>
    <row r="518" ht="15.75" customHeight="1">
      <c r="B518" s="459"/>
    </row>
    <row r="519" ht="15.75" customHeight="1">
      <c r="B519" s="459"/>
    </row>
    <row r="520" ht="15.75" customHeight="1">
      <c r="B520" s="459"/>
    </row>
    <row r="521" ht="15.75" customHeight="1">
      <c r="B521" s="459"/>
    </row>
    <row r="522" ht="15.75" customHeight="1">
      <c r="B522" s="459"/>
    </row>
    <row r="523" ht="15.75" customHeight="1">
      <c r="B523" s="459"/>
    </row>
    <row r="524" ht="15.75" customHeight="1">
      <c r="B524" s="459"/>
    </row>
    <row r="525" ht="15.75" customHeight="1">
      <c r="B525" s="459"/>
    </row>
    <row r="526" ht="15.75" customHeight="1">
      <c r="B526" s="459"/>
    </row>
    <row r="527" ht="15.75" customHeight="1">
      <c r="B527" s="459"/>
    </row>
    <row r="528" ht="15.75" customHeight="1">
      <c r="B528" s="459"/>
    </row>
    <row r="529" ht="15.75" customHeight="1">
      <c r="B529" s="459"/>
    </row>
    <row r="530" ht="15.75" customHeight="1">
      <c r="B530" s="459"/>
    </row>
    <row r="531" ht="15.75" customHeight="1">
      <c r="B531" s="459"/>
    </row>
    <row r="532" ht="15.75" customHeight="1">
      <c r="B532" s="459"/>
    </row>
    <row r="533" ht="15.75" customHeight="1">
      <c r="B533" s="459"/>
    </row>
    <row r="534" ht="15.75" customHeight="1">
      <c r="B534" s="459"/>
    </row>
    <row r="535" ht="15.75" customHeight="1">
      <c r="B535" s="459"/>
    </row>
    <row r="536" ht="15.75" customHeight="1">
      <c r="B536" s="459"/>
    </row>
    <row r="537" ht="15.75" customHeight="1">
      <c r="B537" s="459"/>
    </row>
    <row r="538" ht="15.75" customHeight="1">
      <c r="B538" s="459"/>
    </row>
    <row r="539" ht="15.75" customHeight="1">
      <c r="B539" s="459"/>
    </row>
    <row r="540" ht="15.75" customHeight="1">
      <c r="B540" s="459"/>
    </row>
    <row r="541" ht="15.75" customHeight="1">
      <c r="B541" s="459"/>
    </row>
    <row r="542" ht="15.75" customHeight="1">
      <c r="B542" s="459"/>
    </row>
    <row r="543" ht="15.75" customHeight="1">
      <c r="B543" s="459"/>
    </row>
    <row r="544" ht="15.75" customHeight="1">
      <c r="B544" s="459"/>
    </row>
    <row r="545" ht="15.75" customHeight="1">
      <c r="B545" s="459"/>
    </row>
    <row r="546" ht="15.75" customHeight="1">
      <c r="B546" s="459"/>
    </row>
    <row r="547" ht="15.75" customHeight="1">
      <c r="B547" s="459"/>
    </row>
    <row r="548" ht="15.75" customHeight="1">
      <c r="B548" s="459"/>
    </row>
    <row r="549" ht="15.75" customHeight="1">
      <c r="B549" s="459"/>
    </row>
    <row r="550" ht="15.75" customHeight="1">
      <c r="B550" s="459"/>
    </row>
    <row r="551" ht="15.75" customHeight="1">
      <c r="B551" s="459"/>
    </row>
    <row r="552" ht="15.75" customHeight="1">
      <c r="B552" s="459"/>
    </row>
    <row r="553" ht="15.75" customHeight="1">
      <c r="B553" s="459"/>
    </row>
    <row r="554" ht="15.75" customHeight="1">
      <c r="B554" s="459"/>
    </row>
    <row r="555" ht="15.75" customHeight="1">
      <c r="B555" s="459"/>
    </row>
    <row r="556" ht="15.75" customHeight="1">
      <c r="B556" s="459"/>
    </row>
    <row r="557" ht="15.75" customHeight="1">
      <c r="B557" s="459"/>
    </row>
    <row r="558" ht="15.75" customHeight="1">
      <c r="B558" s="459"/>
    </row>
    <row r="559" ht="15.75" customHeight="1">
      <c r="B559" s="459"/>
    </row>
    <row r="560" ht="15.75" customHeight="1">
      <c r="B560" s="459"/>
    </row>
    <row r="561" ht="15.75" customHeight="1">
      <c r="B561" s="459"/>
    </row>
    <row r="562" ht="15.75" customHeight="1">
      <c r="B562" s="459"/>
    </row>
    <row r="563" ht="15.75" customHeight="1">
      <c r="B563" s="459"/>
    </row>
    <row r="564" ht="15.75" customHeight="1">
      <c r="B564" s="459"/>
    </row>
    <row r="565" ht="15.75" customHeight="1">
      <c r="B565" s="459"/>
    </row>
    <row r="566" ht="15.75" customHeight="1">
      <c r="B566" s="459"/>
    </row>
    <row r="567" ht="15.75" customHeight="1">
      <c r="B567" s="459"/>
    </row>
    <row r="568" ht="15.75" customHeight="1">
      <c r="B568" s="459"/>
    </row>
    <row r="569" ht="15.75" customHeight="1">
      <c r="B569" s="459"/>
    </row>
    <row r="570" ht="15.75" customHeight="1">
      <c r="B570" s="459"/>
    </row>
    <row r="571" ht="15.75" customHeight="1">
      <c r="B571" s="459"/>
    </row>
    <row r="572" ht="15.75" customHeight="1">
      <c r="B572" s="459"/>
    </row>
    <row r="573" ht="15.75" customHeight="1">
      <c r="B573" s="459"/>
    </row>
    <row r="574" ht="15.75" customHeight="1">
      <c r="B574" s="459"/>
    </row>
    <row r="575" ht="15.75" customHeight="1">
      <c r="B575" s="459"/>
    </row>
    <row r="576" ht="15.75" customHeight="1">
      <c r="B576" s="459"/>
    </row>
    <row r="577" ht="15.75" customHeight="1">
      <c r="B577" s="459"/>
    </row>
    <row r="578" ht="15.75" customHeight="1">
      <c r="B578" s="459"/>
    </row>
    <row r="579" ht="15.75" customHeight="1">
      <c r="B579" s="459"/>
    </row>
    <row r="580" ht="15.75" customHeight="1">
      <c r="B580" s="459"/>
    </row>
    <row r="581" ht="15.75" customHeight="1">
      <c r="B581" s="459"/>
    </row>
    <row r="582" ht="15.75" customHeight="1">
      <c r="B582" s="459"/>
    </row>
    <row r="583" ht="15.75" customHeight="1">
      <c r="B583" s="459"/>
    </row>
    <row r="584" ht="15.75" customHeight="1">
      <c r="B584" s="459"/>
    </row>
    <row r="585" ht="15.75" customHeight="1">
      <c r="B585" s="459"/>
    </row>
    <row r="586" ht="15.75" customHeight="1">
      <c r="B586" s="459"/>
    </row>
    <row r="587" ht="15.75" customHeight="1">
      <c r="B587" s="459"/>
    </row>
    <row r="588" ht="15.75" customHeight="1">
      <c r="B588" s="459"/>
    </row>
    <row r="589" ht="15.75" customHeight="1">
      <c r="B589" s="459"/>
    </row>
    <row r="590" ht="15.75" customHeight="1">
      <c r="B590" s="459"/>
    </row>
    <row r="591" ht="15.75" customHeight="1">
      <c r="B591" s="459"/>
    </row>
    <row r="592" ht="15.75" customHeight="1">
      <c r="B592" s="459"/>
    </row>
    <row r="593" ht="15.75" customHeight="1">
      <c r="B593" s="459"/>
    </row>
    <row r="594" ht="15.75" customHeight="1">
      <c r="B594" s="459"/>
    </row>
    <row r="595" ht="15.75" customHeight="1">
      <c r="B595" s="459"/>
    </row>
    <row r="596" ht="15.75" customHeight="1">
      <c r="B596" s="459"/>
    </row>
    <row r="597" ht="15.75" customHeight="1">
      <c r="B597" s="459"/>
    </row>
    <row r="598" ht="15.75" customHeight="1">
      <c r="B598" s="459"/>
    </row>
    <row r="599" ht="15.75" customHeight="1">
      <c r="B599" s="459"/>
    </row>
    <row r="600" ht="15.75" customHeight="1">
      <c r="B600" s="459"/>
    </row>
    <row r="601" ht="15.75" customHeight="1">
      <c r="B601" s="459"/>
    </row>
    <row r="602" ht="15.75" customHeight="1">
      <c r="B602" s="459"/>
    </row>
    <row r="603" ht="15.75" customHeight="1">
      <c r="B603" s="459"/>
    </row>
    <row r="604" ht="15.75" customHeight="1">
      <c r="B604" s="459"/>
    </row>
    <row r="605" ht="15.75" customHeight="1">
      <c r="B605" s="459"/>
    </row>
    <row r="606" ht="15.75" customHeight="1">
      <c r="B606" s="459"/>
    </row>
    <row r="607" ht="15.75" customHeight="1">
      <c r="B607" s="459"/>
    </row>
    <row r="608" ht="15.75" customHeight="1">
      <c r="B608" s="459"/>
    </row>
    <row r="609" ht="15.75" customHeight="1">
      <c r="B609" s="459"/>
    </row>
    <row r="610" ht="15.75" customHeight="1">
      <c r="B610" s="459"/>
    </row>
    <row r="611" ht="15.75" customHeight="1">
      <c r="B611" s="459"/>
    </row>
    <row r="612" ht="15.75" customHeight="1">
      <c r="B612" s="459"/>
    </row>
    <row r="613" ht="15.75" customHeight="1">
      <c r="B613" s="459"/>
    </row>
    <row r="614" ht="15.75" customHeight="1">
      <c r="B614" s="459"/>
    </row>
    <row r="615" ht="15.75" customHeight="1">
      <c r="B615" s="459"/>
    </row>
    <row r="616" ht="15.75" customHeight="1">
      <c r="B616" s="459"/>
    </row>
    <row r="617" ht="15.75" customHeight="1">
      <c r="B617" s="459"/>
    </row>
    <row r="618" ht="15.75" customHeight="1">
      <c r="B618" s="459"/>
    </row>
    <row r="619" ht="15.75" customHeight="1">
      <c r="B619" s="459"/>
    </row>
    <row r="620" ht="15.75" customHeight="1">
      <c r="B620" s="459"/>
    </row>
    <row r="621" ht="15.75" customHeight="1">
      <c r="B621" s="459"/>
    </row>
    <row r="622" ht="15.75" customHeight="1">
      <c r="B622" s="459"/>
    </row>
    <row r="623" ht="15.75" customHeight="1">
      <c r="B623" s="459"/>
    </row>
    <row r="624" ht="15.75" customHeight="1">
      <c r="B624" s="459"/>
    </row>
    <row r="625" ht="15.75" customHeight="1">
      <c r="B625" s="459"/>
    </row>
    <row r="626" ht="15.75" customHeight="1">
      <c r="B626" s="459"/>
    </row>
    <row r="627" ht="15.75" customHeight="1">
      <c r="B627" s="459"/>
    </row>
    <row r="628" ht="15.75" customHeight="1">
      <c r="B628" s="459"/>
    </row>
    <row r="629" ht="15.75" customHeight="1">
      <c r="B629" s="459"/>
    </row>
    <row r="630" ht="15.75" customHeight="1">
      <c r="B630" s="459"/>
    </row>
    <row r="631" ht="15.75" customHeight="1">
      <c r="B631" s="459"/>
    </row>
    <row r="632" ht="15.75" customHeight="1">
      <c r="B632" s="459"/>
    </row>
    <row r="633" ht="15.75" customHeight="1">
      <c r="B633" s="459"/>
    </row>
    <row r="634" ht="15.75" customHeight="1">
      <c r="B634" s="459"/>
    </row>
    <row r="635" ht="15.75" customHeight="1">
      <c r="B635" s="459"/>
    </row>
    <row r="636" ht="15.75" customHeight="1">
      <c r="B636" s="459"/>
    </row>
    <row r="637" ht="15.75" customHeight="1">
      <c r="B637" s="459"/>
    </row>
    <row r="638" ht="15.75" customHeight="1">
      <c r="B638" s="459"/>
    </row>
    <row r="639" ht="15.75" customHeight="1">
      <c r="B639" s="459"/>
    </row>
    <row r="640" ht="15.75" customHeight="1">
      <c r="B640" s="459"/>
    </row>
    <row r="641" ht="15.75" customHeight="1">
      <c r="B641" s="459"/>
    </row>
    <row r="642" ht="15.75" customHeight="1">
      <c r="B642" s="459"/>
    </row>
    <row r="643" ht="15.75" customHeight="1">
      <c r="B643" s="459"/>
    </row>
    <row r="644" ht="15.75" customHeight="1">
      <c r="B644" s="459"/>
    </row>
    <row r="645" ht="15.75" customHeight="1">
      <c r="B645" s="459"/>
    </row>
    <row r="646" ht="15.75" customHeight="1">
      <c r="B646" s="459"/>
    </row>
    <row r="647" ht="15.75" customHeight="1">
      <c r="B647" s="459"/>
    </row>
    <row r="648" ht="15.75" customHeight="1">
      <c r="B648" s="459"/>
    </row>
    <row r="649" ht="15.75" customHeight="1">
      <c r="B649" s="459"/>
    </row>
    <row r="650" ht="15.75" customHeight="1">
      <c r="B650" s="459"/>
    </row>
    <row r="651" ht="15.75" customHeight="1">
      <c r="B651" s="459"/>
    </row>
    <row r="652" ht="15.75" customHeight="1">
      <c r="B652" s="459"/>
    </row>
    <row r="653" ht="15.75" customHeight="1">
      <c r="B653" s="459"/>
    </row>
    <row r="654" ht="15.75" customHeight="1">
      <c r="B654" s="459"/>
    </row>
    <row r="655" ht="15.75" customHeight="1">
      <c r="B655" s="459"/>
    </row>
    <row r="656" ht="15.75" customHeight="1">
      <c r="B656" s="459"/>
    </row>
    <row r="657" ht="15.75" customHeight="1">
      <c r="B657" s="459"/>
    </row>
    <row r="658" ht="15.75" customHeight="1">
      <c r="B658" s="459"/>
    </row>
    <row r="659" ht="15.75" customHeight="1">
      <c r="B659" s="459"/>
    </row>
    <row r="660" ht="15.75" customHeight="1">
      <c r="B660" s="459"/>
    </row>
    <row r="661" ht="15.75" customHeight="1">
      <c r="B661" s="459"/>
    </row>
    <row r="662" ht="15.75" customHeight="1">
      <c r="B662" s="459"/>
    </row>
    <row r="663" ht="15.75" customHeight="1">
      <c r="B663" s="459"/>
    </row>
    <row r="664" ht="15.75" customHeight="1">
      <c r="B664" s="459"/>
    </row>
    <row r="665" ht="15.75" customHeight="1">
      <c r="B665" s="459"/>
    </row>
    <row r="666" ht="15.75" customHeight="1">
      <c r="B666" s="459"/>
    </row>
    <row r="667" ht="15.75" customHeight="1">
      <c r="B667" s="459"/>
    </row>
    <row r="668" ht="15.75" customHeight="1">
      <c r="B668" s="459"/>
    </row>
    <row r="669" ht="15.75" customHeight="1">
      <c r="B669" s="459"/>
    </row>
    <row r="670" ht="15.75" customHeight="1">
      <c r="B670" s="459"/>
    </row>
    <row r="671" ht="15.75" customHeight="1">
      <c r="B671" s="459"/>
    </row>
    <row r="672" ht="15.75" customHeight="1">
      <c r="B672" s="459"/>
    </row>
    <row r="673" ht="15.75" customHeight="1">
      <c r="B673" s="459"/>
    </row>
    <row r="674" ht="15.75" customHeight="1">
      <c r="B674" s="459"/>
    </row>
    <row r="675" ht="15.75" customHeight="1">
      <c r="B675" s="459"/>
    </row>
    <row r="676" ht="15.75" customHeight="1">
      <c r="B676" s="459"/>
    </row>
    <row r="677" ht="15.75" customHeight="1">
      <c r="B677" s="459"/>
    </row>
    <row r="678" ht="15.75" customHeight="1">
      <c r="B678" s="459"/>
    </row>
    <row r="679" ht="15.75" customHeight="1">
      <c r="B679" s="459"/>
    </row>
    <row r="680" ht="15.75" customHeight="1">
      <c r="B680" s="459"/>
    </row>
    <row r="681" ht="15.75" customHeight="1">
      <c r="B681" s="459"/>
    </row>
    <row r="682" ht="15.75" customHeight="1">
      <c r="B682" s="459"/>
    </row>
    <row r="683" ht="15.75" customHeight="1">
      <c r="B683" s="459"/>
    </row>
    <row r="684" ht="15.75" customHeight="1">
      <c r="B684" s="459"/>
    </row>
    <row r="685" ht="15.75" customHeight="1">
      <c r="B685" s="459"/>
    </row>
    <row r="686" ht="15.75" customHeight="1">
      <c r="B686" s="459"/>
    </row>
    <row r="687" ht="15.75" customHeight="1">
      <c r="B687" s="459"/>
    </row>
    <row r="688" ht="15.75" customHeight="1">
      <c r="B688" s="459"/>
    </row>
    <row r="689" ht="15.75" customHeight="1">
      <c r="B689" s="459"/>
    </row>
    <row r="690" ht="15.75" customHeight="1">
      <c r="B690" s="459"/>
    </row>
    <row r="691" ht="15.75" customHeight="1">
      <c r="B691" s="459"/>
    </row>
    <row r="692" ht="15.75" customHeight="1">
      <c r="B692" s="459"/>
    </row>
    <row r="693" ht="15.75" customHeight="1">
      <c r="B693" s="459"/>
    </row>
    <row r="694" ht="15.75" customHeight="1">
      <c r="B694" s="459"/>
    </row>
    <row r="695" ht="15.75" customHeight="1">
      <c r="B695" s="459"/>
    </row>
    <row r="696" ht="15.75" customHeight="1">
      <c r="B696" s="459"/>
    </row>
    <row r="697" ht="15.75" customHeight="1">
      <c r="B697" s="459"/>
    </row>
    <row r="698" ht="15.75" customHeight="1">
      <c r="B698" s="459"/>
    </row>
    <row r="699" ht="15.75" customHeight="1">
      <c r="B699" s="459"/>
    </row>
    <row r="700" ht="15.75" customHeight="1">
      <c r="B700" s="459"/>
    </row>
    <row r="701" ht="15.75" customHeight="1">
      <c r="B701" s="459"/>
    </row>
    <row r="702" ht="15.75" customHeight="1">
      <c r="B702" s="459"/>
    </row>
    <row r="703" ht="15.75" customHeight="1">
      <c r="B703" s="459"/>
    </row>
    <row r="704" ht="15.75" customHeight="1">
      <c r="B704" s="459"/>
    </row>
    <row r="705" ht="15.75" customHeight="1">
      <c r="B705" s="459"/>
    </row>
    <row r="706" ht="15.75" customHeight="1">
      <c r="B706" s="459"/>
    </row>
    <row r="707" ht="15.75" customHeight="1">
      <c r="B707" s="459"/>
    </row>
    <row r="708" ht="15.75" customHeight="1">
      <c r="B708" s="459"/>
    </row>
    <row r="709" ht="15.75" customHeight="1">
      <c r="B709" s="459"/>
    </row>
    <row r="710" ht="15.75" customHeight="1">
      <c r="B710" s="459"/>
    </row>
    <row r="711" ht="15.75" customHeight="1">
      <c r="B711" s="459"/>
    </row>
    <row r="712" ht="15.75" customHeight="1">
      <c r="B712" s="459"/>
    </row>
    <row r="713" ht="15.75" customHeight="1">
      <c r="B713" s="459"/>
    </row>
    <row r="714" ht="15.75" customHeight="1">
      <c r="B714" s="459"/>
    </row>
    <row r="715" ht="15.75" customHeight="1">
      <c r="B715" s="459"/>
    </row>
    <row r="716" ht="15.75" customHeight="1">
      <c r="B716" s="459"/>
    </row>
    <row r="717" ht="15.75" customHeight="1">
      <c r="B717" s="459"/>
    </row>
    <row r="718" ht="15.75" customHeight="1">
      <c r="B718" s="459"/>
    </row>
    <row r="719" ht="15.75" customHeight="1">
      <c r="B719" s="459"/>
    </row>
    <row r="720" ht="15.75" customHeight="1">
      <c r="B720" s="459"/>
    </row>
    <row r="721" ht="15.75" customHeight="1">
      <c r="B721" s="459"/>
    </row>
    <row r="722" ht="15.75" customHeight="1">
      <c r="B722" s="459"/>
    </row>
    <row r="723" ht="15.75" customHeight="1">
      <c r="B723" s="459"/>
    </row>
    <row r="724" ht="15.75" customHeight="1">
      <c r="B724" s="459"/>
    </row>
    <row r="725" ht="15.75" customHeight="1">
      <c r="B725" s="459"/>
    </row>
    <row r="726" ht="15.75" customHeight="1">
      <c r="B726" s="459"/>
    </row>
    <row r="727" ht="15.75" customHeight="1">
      <c r="B727" s="459"/>
    </row>
    <row r="728" ht="15.75" customHeight="1">
      <c r="B728" s="459"/>
    </row>
    <row r="729" ht="15.75" customHeight="1">
      <c r="B729" s="459"/>
    </row>
    <row r="730" ht="15.75" customHeight="1">
      <c r="B730" s="459"/>
    </row>
    <row r="731" ht="15.75" customHeight="1">
      <c r="B731" s="459"/>
    </row>
    <row r="732" ht="15.75" customHeight="1">
      <c r="B732" s="459"/>
    </row>
    <row r="733" ht="15.75" customHeight="1">
      <c r="B733" s="459"/>
    </row>
    <row r="734" ht="15.75" customHeight="1">
      <c r="B734" s="459"/>
    </row>
    <row r="735" ht="15.75" customHeight="1">
      <c r="B735" s="459"/>
    </row>
    <row r="736" ht="15.75" customHeight="1">
      <c r="B736" s="459"/>
    </row>
    <row r="737" ht="15.75" customHeight="1">
      <c r="B737" s="459"/>
    </row>
    <row r="738" ht="15.75" customHeight="1">
      <c r="B738" s="459"/>
    </row>
    <row r="739" ht="15.75" customHeight="1">
      <c r="B739" s="459"/>
    </row>
    <row r="740" ht="15.75" customHeight="1">
      <c r="B740" s="459"/>
    </row>
    <row r="741" ht="15.75" customHeight="1">
      <c r="B741" s="459"/>
    </row>
    <row r="742" ht="15.75" customHeight="1">
      <c r="B742" s="459"/>
    </row>
    <row r="743" ht="15.75" customHeight="1">
      <c r="B743" s="459"/>
    </row>
    <row r="744" ht="15.75" customHeight="1">
      <c r="B744" s="459"/>
    </row>
    <row r="745" ht="15.75" customHeight="1">
      <c r="B745" s="459"/>
    </row>
    <row r="746" ht="15.75" customHeight="1">
      <c r="B746" s="459"/>
    </row>
    <row r="747" ht="15.75" customHeight="1">
      <c r="B747" s="459"/>
    </row>
    <row r="748" ht="15.75" customHeight="1">
      <c r="B748" s="459"/>
    </row>
    <row r="749" ht="15.75" customHeight="1">
      <c r="B749" s="459"/>
    </row>
    <row r="750" ht="15.75" customHeight="1">
      <c r="B750" s="459"/>
    </row>
    <row r="751" ht="15.75" customHeight="1">
      <c r="B751" s="459"/>
    </row>
    <row r="752" ht="15.75" customHeight="1">
      <c r="B752" s="459"/>
    </row>
    <row r="753" ht="15.75" customHeight="1">
      <c r="B753" s="459"/>
    </row>
    <row r="754" ht="15.75" customHeight="1">
      <c r="B754" s="459"/>
    </row>
    <row r="755" ht="15.75" customHeight="1">
      <c r="B755" s="459"/>
    </row>
    <row r="756" ht="15.75" customHeight="1">
      <c r="B756" s="459"/>
    </row>
    <row r="757" ht="15.75" customHeight="1">
      <c r="B757" s="459"/>
    </row>
    <row r="758" ht="15.75" customHeight="1">
      <c r="B758" s="459"/>
    </row>
    <row r="759" ht="15.75" customHeight="1">
      <c r="B759" s="459"/>
    </row>
    <row r="760" ht="15.75" customHeight="1">
      <c r="B760" s="459"/>
    </row>
    <row r="761" ht="15.75" customHeight="1">
      <c r="B761" s="459"/>
    </row>
    <row r="762" ht="15.75" customHeight="1">
      <c r="B762" s="459"/>
    </row>
    <row r="763" ht="15.75" customHeight="1">
      <c r="B763" s="459"/>
    </row>
    <row r="764" ht="15.75" customHeight="1">
      <c r="B764" s="459"/>
    </row>
    <row r="765" ht="15.75" customHeight="1">
      <c r="B765" s="459"/>
    </row>
    <row r="766" ht="15.75" customHeight="1">
      <c r="B766" s="459"/>
    </row>
    <row r="767" ht="15.75" customHeight="1">
      <c r="B767" s="459"/>
    </row>
    <row r="768" ht="15.75" customHeight="1">
      <c r="B768" s="459"/>
    </row>
    <row r="769" ht="15.75" customHeight="1">
      <c r="B769" s="459"/>
    </row>
    <row r="770" ht="15.75" customHeight="1">
      <c r="B770" s="459"/>
    </row>
    <row r="771" ht="15.75" customHeight="1">
      <c r="B771" s="459"/>
    </row>
    <row r="772" ht="15.75" customHeight="1">
      <c r="B772" s="459"/>
    </row>
    <row r="773" ht="15.75" customHeight="1">
      <c r="B773" s="459"/>
    </row>
    <row r="774" ht="15.75" customHeight="1">
      <c r="B774" s="459"/>
    </row>
    <row r="775" ht="15.75" customHeight="1">
      <c r="B775" s="459"/>
    </row>
    <row r="776" ht="15.75" customHeight="1">
      <c r="B776" s="459"/>
    </row>
    <row r="777" ht="15.75" customHeight="1">
      <c r="B777" s="459"/>
    </row>
    <row r="778" ht="15.75" customHeight="1">
      <c r="B778" s="459"/>
    </row>
    <row r="779" ht="15.75" customHeight="1">
      <c r="B779" s="459"/>
    </row>
    <row r="780" ht="15.75" customHeight="1">
      <c r="B780" s="459"/>
    </row>
    <row r="781" ht="15.75" customHeight="1">
      <c r="B781" s="459"/>
    </row>
    <row r="782" ht="15.75" customHeight="1">
      <c r="B782" s="459"/>
    </row>
    <row r="783" ht="15.75" customHeight="1">
      <c r="B783" s="459"/>
    </row>
    <row r="784" ht="15.75" customHeight="1">
      <c r="B784" s="459"/>
    </row>
    <row r="785" ht="15.75" customHeight="1">
      <c r="B785" s="459"/>
    </row>
    <row r="786" ht="15.75" customHeight="1">
      <c r="B786" s="459"/>
    </row>
    <row r="787" ht="15.75" customHeight="1">
      <c r="B787" s="459"/>
    </row>
    <row r="788" ht="15.75" customHeight="1">
      <c r="B788" s="459"/>
    </row>
    <row r="789" ht="15.75" customHeight="1">
      <c r="B789" s="459"/>
    </row>
    <row r="790" ht="15.75" customHeight="1">
      <c r="B790" s="459"/>
    </row>
    <row r="791" ht="15.75" customHeight="1">
      <c r="B791" s="459"/>
    </row>
    <row r="792" ht="15.75" customHeight="1">
      <c r="B792" s="459"/>
    </row>
    <row r="793" ht="15.75" customHeight="1">
      <c r="B793" s="459"/>
    </row>
    <row r="794" ht="15.75" customHeight="1">
      <c r="B794" s="459"/>
    </row>
    <row r="795" ht="15.75" customHeight="1">
      <c r="B795" s="459"/>
    </row>
    <row r="796" ht="15.75" customHeight="1">
      <c r="B796" s="459"/>
    </row>
    <row r="797" ht="15.75" customHeight="1">
      <c r="B797" s="459"/>
    </row>
    <row r="798" ht="15.75" customHeight="1">
      <c r="B798" s="459"/>
    </row>
    <row r="799" ht="15.75" customHeight="1">
      <c r="B799" s="459"/>
    </row>
    <row r="800" ht="15.75" customHeight="1">
      <c r="B800" s="459"/>
    </row>
    <row r="801" ht="15.75" customHeight="1">
      <c r="B801" s="459"/>
    </row>
    <row r="802" ht="15.75" customHeight="1">
      <c r="B802" s="459"/>
    </row>
    <row r="803" ht="15.75" customHeight="1">
      <c r="B803" s="459"/>
    </row>
    <row r="804" ht="15.75" customHeight="1">
      <c r="B804" s="459"/>
    </row>
    <row r="805" ht="15.75" customHeight="1">
      <c r="B805" s="459"/>
    </row>
    <row r="806" ht="15.75" customHeight="1">
      <c r="B806" s="459"/>
    </row>
    <row r="807" ht="15.75" customHeight="1">
      <c r="B807" s="459"/>
    </row>
    <row r="808" ht="15.75" customHeight="1">
      <c r="B808" s="459"/>
    </row>
    <row r="809" ht="15.75" customHeight="1">
      <c r="B809" s="459"/>
    </row>
    <row r="810" ht="15.75" customHeight="1">
      <c r="B810" s="459"/>
    </row>
    <row r="811" ht="15.75" customHeight="1">
      <c r="B811" s="459"/>
    </row>
    <row r="812" ht="15.75" customHeight="1">
      <c r="B812" s="459"/>
    </row>
    <row r="813" ht="15.75" customHeight="1">
      <c r="B813" s="459"/>
    </row>
    <row r="814" ht="15.75" customHeight="1">
      <c r="B814" s="459"/>
    </row>
    <row r="815" ht="15.75" customHeight="1">
      <c r="B815" s="459"/>
    </row>
    <row r="816" ht="15.75" customHeight="1">
      <c r="B816" s="459"/>
    </row>
    <row r="817" ht="15.75" customHeight="1">
      <c r="B817" s="459"/>
    </row>
    <row r="818" ht="15.75" customHeight="1">
      <c r="B818" s="459"/>
    </row>
    <row r="819" ht="15.75" customHeight="1">
      <c r="B819" s="459"/>
    </row>
    <row r="820" ht="15.75" customHeight="1">
      <c r="B820" s="459"/>
    </row>
    <row r="821" ht="15.75" customHeight="1">
      <c r="B821" s="459"/>
    </row>
    <row r="822" ht="15.75" customHeight="1">
      <c r="B822" s="459"/>
    </row>
    <row r="823" ht="15.75" customHeight="1">
      <c r="B823" s="459"/>
    </row>
    <row r="824" ht="15.75" customHeight="1">
      <c r="B824" s="459"/>
    </row>
    <row r="825" ht="15.75" customHeight="1">
      <c r="B825" s="459"/>
    </row>
    <row r="826" ht="15.75" customHeight="1">
      <c r="B826" s="459"/>
    </row>
    <row r="827" ht="15.75" customHeight="1">
      <c r="B827" s="459"/>
    </row>
    <row r="828" ht="15.75" customHeight="1">
      <c r="B828" s="459"/>
    </row>
    <row r="829" ht="15.75" customHeight="1">
      <c r="B829" s="459"/>
    </row>
    <row r="830" ht="15.75" customHeight="1">
      <c r="B830" s="459"/>
    </row>
    <row r="831" ht="15.75" customHeight="1">
      <c r="B831" s="459"/>
    </row>
    <row r="832" ht="15.75" customHeight="1">
      <c r="B832" s="459"/>
    </row>
    <row r="833" ht="15.75" customHeight="1">
      <c r="B833" s="459"/>
    </row>
    <row r="834" ht="15.75" customHeight="1">
      <c r="B834" s="459"/>
    </row>
    <row r="835" ht="15.75" customHeight="1">
      <c r="B835" s="459"/>
    </row>
    <row r="836" ht="15.75" customHeight="1">
      <c r="B836" s="459"/>
    </row>
    <row r="837" ht="15.75" customHeight="1">
      <c r="B837" s="459"/>
    </row>
    <row r="838" ht="15.75" customHeight="1">
      <c r="B838" s="459"/>
    </row>
    <row r="839" ht="15.75" customHeight="1">
      <c r="B839" s="459"/>
    </row>
    <row r="840" ht="15.75" customHeight="1">
      <c r="B840" s="459"/>
    </row>
    <row r="841" ht="15.75" customHeight="1">
      <c r="B841" s="459"/>
    </row>
    <row r="842" ht="15.75" customHeight="1">
      <c r="B842" s="459"/>
    </row>
    <row r="843" ht="15.75" customHeight="1">
      <c r="B843" s="459"/>
    </row>
    <row r="844" ht="15.75" customHeight="1">
      <c r="B844" s="459"/>
    </row>
    <row r="845" ht="15.75" customHeight="1">
      <c r="B845" s="459"/>
    </row>
    <row r="846" ht="15.75" customHeight="1">
      <c r="B846" s="459"/>
    </row>
    <row r="847" ht="15.75" customHeight="1">
      <c r="B847" s="459"/>
    </row>
    <row r="848" ht="15.75" customHeight="1">
      <c r="B848" s="459"/>
    </row>
    <row r="849" ht="15.75" customHeight="1">
      <c r="B849" s="459"/>
    </row>
    <row r="850" ht="15.75" customHeight="1">
      <c r="B850" s="459"/>
    </row>
    <row r="851" ht="15.75" customHeight="1">
      <c r="B851" s="459"/>
    </row>
    <row r="852" ht="15.75" customHeight="1">
      <c r="B852" s="459"/>
    </row>
    <row r="853" ht="15.75" customHeight="1">
      <c r="B853" s="459"/>
    </row>
    <row r="854" ht="15.75" customHeight="1">
      <c r="B854" s="459"/>
    </row>
    <row r="855" ht="15.75" customHeight="1">
      <c r="B855" s="459"/>
    </row>
    <row r="856" ht="15.75" customHeight="1">
      <c r="B856" s="459"/>
    </row>
    <row r="857" ht="15.75" customHeight="1">
      <c r="B857" s="459"/>
    </row>
    <row r="858" ht="15.75" customHeight="1">
      <c r="B858" s="459"/>
    </row>
    <row r="859" ht="15.75" customHeight="1">
      <c r="B859" s="459"/>
    </row>
    <row r="860" ht="15.75" customHeight="1">
      <c r="B860" s="459"/>
    </row>
    <row r="861" ht="15.75" customHeight="1">
      <c r="B861" s="459"/>
    </row>
    <row r="862" ht="15.75" customHeight="1">
      <c r="B862" s="459"/>
    </row>
    <row r="863" ht="15.75" customHeight="1">
      <c r="B863" s="459"/>
    </row>
    <row r="864" ht="15.75" customHeight="1">
      <c r="B864" s="459"/>
    </row>
    <row r="865" ht="15.75" customHeight="1">
      <c r="B865" s="459"/>
    </row>
    <row r="866" ht="15.75" customHeight="1">
      <c r="B866" s="459"/>
    </row>
    <row r="867" ht="15.75" customHeight="1">
      <c r="B867" s="459"/>
    </row>
    <row r="868" ht="15.75" customHeight="1">
      <c r="B868" s="459"/>
    </row>
    <row r="869" ht="15.75" customHeight="1">
      <c r="B869" s="459"/>
    </row>
    <row r="870" ht="15.75" customHeight="1">
      <c r="B870" s="459"/>
    </row>
    <row r="871" ht="15.75" customHeight="1">
      <c r="B871" s="459"/>
    </row>
    <row r="872" ht="15.75" customHeight="1">
      <c r="B872" s="459"/>
    </row>
    <row r="873" ht="15.75" customHeight="1">
      <c r="B873" s="459"/>
    </row>
    <row r="874" ht="15.75" customHeight="1">
      <c r="B874" s="459"/>
    </row>
    <row r="875" ht="15.75" customHeight="1">
      <c r="B875" s="459"/>
    </row>
    <row r="876" ht="15.75" customHeight="1">
      <c r="B876" s="459"/>
    </row>
    <row r="877" ht="15.75" customHeight="1">
      <c r="B877" s="459"/>
    </row>
    <row r="878" ht="15.75" customHeight="1">
      <c r="B878" s="459"/>
    </row>
    <row r="879" ht="15.75" customHeight="1">
      <c r="B879" s="459"/>
    </row>
    <row r="880" ht="15.75" customHeight="1">
      <c r="B880" s="459"/>
    </row>
    <row r="881" ht="15.75" customHeight="1">
      <c r="B881" s="459"/>
    </row>
    <row r="882" ht="15.75" customHeight="1">
      <c r="B882" s="459"/>
    </row>
    <row r="883" ht="15.75" customHeight="1">
      <c r="B883" s="459"/>
    </row>
    <row r="884" ht="15.75" customHeight="1">
      <c r="B884" s="459"/>
    </row>
    <row r="885" ht="15.75" customHeight="1">
      <c r="B885" s="459"/>
    </row>
    <row r="886" ht="15.75" customHeight="1">
      <c r="B886" s="459"/>
    </row>
    <row r="887" ht="15.75" customHeight="1">
      <c r="B887" s="459"/>
    </row>
    <row r="888" ht="15.75" customHeight="1">
      <c r="B888" s="459"/>
    </row>
    <row r="889" ht="15.75" customHeight="1">
      <c r="B889" s="459"/>
    </row>
    <row r="890" ht="15.75" customHeight="1">
      <c r="B890" s="459"/>
    </row>
    <row r="891" ht="15.75" customHeight="1">
      <c r="B891" s="459"/>
    </row>
    <row r="892" ht="15.75" customHeight="1">
      <c r="B892" s="459"/>
    </row>
    <row r="893" ht="15.75" customHeight="1">
      <c r="B893" s="459"/>
    </row>
    <row r="894" ht="15.75" customHeight="1">
      <c r="B894" s="459"/>
    </row>
    <row r="895" ht="15.75" customHeight="1">
      <c r="B895" s="459"/>
    </row>
    <row r="896" ht="15.75" customHeight="1">
      <c r="B896" s="459"/>
    </row>
    <row r="897" ht="15.75" customHeight="1">
      <c r="B897" s="459"/>
    </row>
    <row r="898" ht="15.75" customHeight="1">
      <c r="B898" s="459"/>
    </row>
    <row r="899" ht="15.75" customHeight="1">
      <c r="B899" s="459"/>
    </row>
    <row r="900" ht="15.75" customHeight="1">
      <c r="B900" s="459"/>
    </row>
    <row r="901" ht="15.75" customHeight="1">
      <c r="B901" s="459"/>
    </row>
    <row r="902" ht="15.75" customHeight="1">
      <c r="B902" s="459"/>
    </row>
    <row r="903" ht="15.75" customHeight="1">
      <c r="B903" s="459"/>
    </row>
    <row r="904" ht="15.75" customHeight="1">
      <c r="B904" s="459"/>
    </row>
    <row r="905" ht="15.75" customHeight="1">
      <c r="B905" s="459"/>
    </row>
    <row r="906" ht="15.75" customHeight="1">
      <c r="B906" s="459"/>
    </row>
    <row r="907" ht="15.75" customHeight="1">
      <c r="B907" s="459"/>
    </row>
    <row r="908" ht="15.75" customHeight="1">
      <c r="B908" s="459"/>
    </row>
    <row r="909" ht="15.75" customHeight="1">
      <c r="B909" s="459"/>
    </row>
    <row r="910" ht="15.75" customHeight="1">
      <c r="B910" s="459"/>
    </row>
    <row r="911" ht="15.75" customHeight="1">
      <c r="B911" s="459"/>
    </row>
    <row r="912" ht="15.75" customHeight="1">
      <c r="B912" s="459"/>
    </row>
    <row r="913" ht="15.75" customHeight="1">
      <c r="B913" s="459"/>
    </row>
    <row r="914" ht="15.75" customHeight="1">
      <c r="B914" s="459"/>
    </row>
    <row r="915" ht="15.75" customHeight="1">
      <c r="B915" s="459"/>
    </row>
    <row r="916" ht="15.75" customHeight="1">
      <c r="B916" s="459"/>
    </row>
    <row r="917" ht="15.75" customHeight="1">
      <c r="B917" s="459"/>
    </row>
    <row r="918" ht="15.75" customHeight="1">
      <c r="B918" s="459"/>
    </row>
    <row r="919" ht="15.75" customHeight="1">
      <c r="B919" s="459"/>
    </row>
    <row r="920" ht="15.75" customHeight="1">
      <c r="B920" s="459"/>
    </row>
    <row r="921" ht="15.75" customHeight="1">
      <c r="B921" s="459"/>
    </row>
    <row r="922" ht="15.75" customHeight="1">
      <c r="B922" s="459"/>
    </row>
    <row r="923" ht="15.75" customHeight="1">
      <c r="B923" s="459"/>
    </row>
    <row r="924" ht="15.75" customHeight="1">
      <c r="B924" s="459"/>
    </row>
    <row r="925" ht="15.75" customHeight="1">
      <c r="B925" s="459"/>
    </row>
    <row r="926" ht="15.75" customHeight="1">
      <c r="B926" s="459"/>
    </row>
    <row r="927" ht="15.75" customHeight="1">
      <c r="B927" s="459"/>
    </row>
    <row r="928" ht="15.75" customHeight="1">
      <c r="B928" s="459"/>
    </row>
    <row r="929" ht="15.75" customHeight="1">
      <c r="B929" s="459"/>
    </row>
    <row r="930" ht="15.75" customHeight="1">
      <c r="B930" s="459"/>
    </row>
    <row r="931" ht="15.75" customHeight="1">
      <c r="B931" s="459"/>
    </row>
    <row r="932" ht="15.75" customHeight="1">
      <c r="B932" s="459"/>
    </row>
    <row r="933" ht="15.75" customHeight="1">
      <c r="B933" s="459"/>
    </row>
    <row r="934" ht="15.75" customHeight="1">
      <c r="B934" s="459"/>
    </row>
    <row r="935" ht="15.75" customHeight="1">
      <c r="B935" s="459"/>
    </row>
    <row r="936" ht="15.75" customHeight="1">
      <c r="B936" s="459"/>
    </row>
    <row r="937" ht="15.75" customHeight="1">
      <c r="B937" s="459"/>
    </row>
    <row r="938" ht="15.75" customHeight="1">
      <c r="B938" s="459"/>
    </row>
    <row r="939" ht="15.75" customHeight="1">
      <c r="B939" s="459"/>
    </row>
    <row r="940" ht="15.75" customHeight="1">
      <c r="B940" s="459"/>
    </row>
    <row r="941" ht="15.75" customHeight="1">
      <c r="B941" s="459"/>
    </row>
    <row r="942" ht="15.75" customHeight="1">
      <c r="B942" s="459"/>
    </row>
    <row r="943" ht="15.75" customHeight="1">
      <c r="B943" s="459"/>
    </row>
    <row r="944" ht="15.75" customHeight="1">
      <c r="B944" s="459"/>
    </row>
    <row r="945" ht="15.75" customHeight="1">
      <c r="B945" s="459"/>
    </row>
    <row r="946" ht="15.75" customHeight="1">
      <c r="B946" s="459"/>
    </row>
    <row r="947" ht="15.75" customHeight="1">
      <c r="B947" s="459"/>
    </row>
    <row r="948" ht="15.75" customHeight="1">
      <c r="B948" s="459"/>
    </row>
    <row r="949" ht="15.75" customHeight="1">
      <c r="B949" s="459"/>
    </row>
    <row r="950" ht="15.75" customHeight="1">
      <c r="B950" s="459"/>
    </row>
    <row r="951" ht="15.75" customHeight="1">
      <c r="B951" s="459"/>
    </row>
  </sheetData>
  <mergeCells count="96">
    <mergeCell ref="C4:C5"/>
    <mergeCell ref="D4:D5"/>
    <mergeCell ref="E4:E5"/>
    <mergeCell ref="F4:F5"/>
    <mergeCell ref="G4:G5"/>
    <mergeCell ref="H4:H5"/>
    <mergeCell ref="B6:B7"/>
    <mergeCell ref="C6:C7"/>
    <mergeCell ref="D6:D7"/>
    <mergeCell ref="E6:E7"/>
    <mergeCell ref="F6:F7"/>
    <mergeCell ref="G6:G7"/>
    <mergeCell ref="H6:H7"/>
    <mergeCell ref="I6:I7"/>
    <mergeCell ref="B22:B23"/>
    <mergeCell ref="C22:C23"/>
    <mergeCell ref="D22:D23"/>
    <mergeCell ref="A11:A12"/>
    <mergeCell ref="A13:A15"/>
    <mergeCell ref="A19:B19"/>
    <mergeCell ref="A20:A21"/>
    <mergeCell ref="B20:B21"/>
    <mergeCell ref="C20:C21"/>
    <mergeCell ref="D20:D21"/>
    <mergeCell ref="F24:F25"/>
    <mergeCell ref="G24:G25"/>
    <mergeCell ref="E20:E21"/>
    <mergeCell ref="F20:F21"/>
    <mergeCell ref="G20:G21"/>
    <mergeCell ref="E22:E23"/>
    <mergeCell ref="F22:F23"/>
    <mergeCell ref="G22:G23"/>
    <mergeCell ref="C24:C25"/>
    <mergeCell ref="A35:B35"/>
    <mergeCell ref="A36:A37"/>
    <mergeCell ref="B36:B37"/>
    <mergeCell ref="A4:A5"/>
    <mergeCell ref="A6:A10"/>
    <mergeCell ref="A22:A26"/>
    <mergeCell ref="B24:B25"/>
    <mergeCell ref="A27:A28"/>
    <mergeCell ref="A29:A31"/>
    <mergeCell ref="A32:A33"/>
    <mergeCell ref="H22:H23"/>
    <mergeCell ref="H36:H37"/>
    <mergeCell ref="D24:D25"/>
    <mergeCell ref="E24:E25"/>
    <mergeCell ref="C36:C37"/>
    <mergeCell ref="D36:D37"/>
    <mergeCell ref="E36:E37"/>
    <mergeCell ref="F36:F37"/>
    <mergeCell ref="G36:G37"/>
    <mergeCell ref="B40:B41"/>
    <mergeCell ref="C40:C41"/>
    <mergeCell ref="D40:D41"/>
    <mergeCell ref="E40:E41"/>
    <mergeCell ref="F40:F41"/>
    <mergeCell ref="G40:G41"/>
    <mergeCell ref="A38:A42"/>
    <mergeCell ref="B38:B39"/>
    <mergeCell ref="C38:C39"/>
    <mergeCell ref="D38:D39"/>
    <mergeCell ref="E38:E39"/>
    <mergeCell ref="F38:F39"/>
    <mergeCell ref="G38:G39"/>
    <mergeCell ref="B8:B9"/>
    <mergeCell ref="C8:C9"/>
    <mergeCell ref="D8:D9"/>
    <mergeCell ref="E8:E9"/>
    <mergeCell ref="F8:F9"/>
    <mergeCell ref="G8:G9"/>
    <mergeCell ref="A1:K1"/>
    <mergeCell ref="L1:L2"/>
    <mergeCell ref="A2:K2"/>
    <mergeCell ref="A3:B3"/>
    <mergeCell ref="L3:L17"/>
    <mergeCell ref="B4:B5"/>
    <mergeCell ref="I4:I5"/>
    <mergeCell ref="A16:A17"/>
    <mergeCell ref="H24:H25"/>
    <mergeCell ref="I24:I25"/>
    <mergeCell ref="I36:I37"/>
    <mergeCell ref="H38:H39"/>
    <mergeCell ref="I38:I39"/>
    <mergeCell ref="H40:H41"/>
    <mergeCell ref="I40:I41"/>
    <mergeCell ref="A43:A44"/>
    <mergeCell ref="A45:A47"/>
    <mergeCell ref="A48:A49"/>
    <mergeCell ref="H8:H9"/>
    <mergeCell ref="I8:I9"/>
    <mergeCell ref="L19:L33"/>
    <mergeCell ref="H20:H21"/>
    <mergeCell ref="I20:I21"/>
    <mergeCell ref="I22:I23"/>
    <mergeCell ref="L35:L49"/>
  </mergeCells>
  <conditionalFormatting sqref="J4:J17 J20:J33 J36:J49">
    <cfRule type="cellIs" dxfId="0" priority="1" operator="equal">
      <formula>"Yellow"</formula>
    </cfRule>
  </conditionalFormatting>
  <conditionalFormatting sqref="J4:J17 J20:J33 J36:J49">
    <cfRule type="cellIs" dxfId="1" priority="2" operator="equal">
      <formula>"Red"</formula>
    </cfRule>
  </conditionalFormatting>
  <conditionalFormatting sqref="J4:J17 J20:J33 J36:J49">
    <cfRule type="cellIs" dxfId="2" priority="3" operator="equal">
      <formula>"Green"</formula>
    </cfRule>
  </conditionalFormatting>
  <conditionalFormatting sqref="J4:J17 J20:J33 J36:J49">
    <cfRule type="cellIs" dxfId="3" priority="4" operator="equal">
      <formula>"Light Green"</formula>
    </cfRule>
  </conditionalFormatting>
  <conditionalFormatting sqref="J4:J17 J20:J33 J36:J49">
    <cfRule type="cellIs" dxfId="4" priority="5" operator="equal">
      <formula>"Light Red"</formula>
    </cfRule>
  </conditionalFormatting>
  <conditionalFormatting sqref="J14:J17 J30:J33 J46:J49">
    <cfRule type="beginsWith" dxfId="5" priority="6" operator="beginsWith" text="#">
      <formula>LEFT((J14),LEN("#"))=("#")</formula>
    </cfRule>
  </conditionalFormatting>
  <printOptions/>
  <pageMargins bottom="0.75" footer="0.0" header="0.0" left="0.7" right="0.7" top="0.75"/>
  <pageSetup orientation="portrait"/>
  <headerFooter>
    <oddHeader>&amp;C&amp;A</oddHeader>
  </headerFooter>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0.1" defaultRowHeight="15.0"/>
  <cols>
    <col customWidth="1" min="1" max="1" width="20.6"/>
    <col customWidth="1" min="2" max="2" width="28.8"/>
    <col customWidth="1" min="3" max="3" width="21.4"/>
    <col customWidth="1" min="4" max="4" width="23.6"/>
    <col customWidth="1" min="6" max="6" width="36.8"/>
    <col customWidth="1" min="7" max="7" width="39.4"/>
    <col customWidth="1" min="8" max="8" width="30.4"/>
    <col customWidth="1" min="9" max="9" width="16.4"/>
  </cols>
  <sheetData>
    <row r="1">
      <c r="A1" s="480" t="s">
        <v>179</v>
      </c>
      <c r="B1" s="480" t="s">
        <v>180</v>
      </c>
      <c r="C1" s="481" t="s">
        <v>181</v>
      </c>
      <c r="D1" s="481" t="s">
        <v>182</v>
      </c>
      <c r="F1" s="480" t="s">
        <v>35</v>
      </c>
      <c r="G1" s="480" t="s">
        <v>183</v>
      </c>
      <c r="H1" s="480" t="s">
        <v>184</v>
      </c>
      <c r="I1" s="480" t="s">
        <v>185</v>
      </c>
    </row>
    <row r="2">
      <c r="A2" s="482" t="s">
        <v>186</v>
      </c>
      <c r="B2" s="482" t="s">
        <v>187</v>
      </c>
      <c r="C2" s="483" t="s">
        <v>188</v>
      </c>
      <c r="D2" s="482" t="s">
        <v>189</v>
      </c>
      <c r="E2" s="337"/>
      <c r="F2" s="484"/>
      <c r="G2" s="483" t="s">
        <v>190</v>
      </c>
      <c r="H2" s="483" t="s">
        <v>191</v>
      </c>
      <c r="I2" s="483" t="s">
        <v>192</v>
      </c>
    </row>
    <row r="3">
      <c r="A3" s="482" t="s">
        <v>193</v>
      </c>
      <c r="B3" s="485" t="s">
        <v>194</v>
      </c>
      <c r="C3" s="483" t="s">
        <v>195</v>
      </c>
      <c r="D3" s="483" t="s">
        <v>196</v>
      </c>
      <c r="E3" s="337"/>
      <c r="F3" s="337"/>
      <c r="G3" s="337"/>
      <c r="H3" s="337"/>
      <c r="I3" s="337"/>
    </row>
    <row r="4">
      <c r="A4" s="482" t="s">
        <v>197</v>
      </c>
      <c r="B4" s="483" t="s">
        <v>198</v>
      </c>
      <c r="C4" s="483" t="s">
        <v>199</v>
      </c>
      <c r="D4" s="483" t="s">
        <v>200</v>
      </c>
      <c r="E4" s="337"/>
      <c r="F4" s="486" t="s">
        <v>201</v>
      </c>
      <c r="G4" s="486" t="s">
        <v>202</v>
      </c>
      <c r="H4" s="337"/>
      <c r="I4" s="337"/>
    </row>
    <row r="5">
      <c r="A5" s="482" t="s">
        <v>203</v>
      </c>
      <c r="B5" s="482" t="s">
        <v>204</v>
      </c>
      <c r="C5" s="483" t="s">
        <v>205</v>
      </c>
      <c r="D5" s="483" t="s">
        <v>206</v>
      </c>
      <c r="F5" s="487" t="s">
        <v>207</v>
      </c>
      <c r="G5" s="487" t="s">
        <v>208</v>
      </c>
      <c r="H5" s="487" t="s">
        <v>209</v>
      </c>
    </row>
  </sheetData>
  <printOptions gridLines="1" horizontalCentered="1"/>
  <pageMargins bottom="0.75" footer="0.0" header="0.0" left="0.7" right="0.7" top="0.75"/>
  <pageSetup scale="70" cellComments="atEnd" orientation="portrait" pageOrder="overThenDown"/>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0.1" defaultRowHeight="15.0"/>
  <cols>
    <col customWidth="1" min="1" max="1" width="11.3"/>
    <col customWidth="1" min="2" max="2" width="11.4"/>
    <col customWidth="1" min="3" max="3" width="11.2"/>
    <col customWidth="1" min="4" max="4" width="12.6"/>
    <col customWidth="1" min="5" max="5" width="11.6"/>
    <col customWidth="1" min="6" max="6" width="13.7"/>
    <col customWidth="1" min="7" max="7" width="11.1"/>
    <col customWidth="1" min="8" max="8" width="14.5"/>
    <col customWidth="1" min="9" max="20" width="4.3"/>
  </cols>
  <sheetData>
    <row r="1" ht="35.25" customHeight="1">
      <c r="A1" s="488" t="s">
        <v>210</v>
      </c>
      <c r="B1" s="489" t="s">
        <v>211</v>
      </c>
      <c r="C1" s="490" t="s">
        <v>212</v>
      </c>
      <c r="D1" s="491" t="s">
        <v>213</v>
      </c>
      <c r="E1" s="492" t="s">
        <v>214</v>
      </c>
      <c r="F1" s="493" t="s">
        <v>215</v>
      </c>
      <c r="G1" s="494" t="s">
        <v>216</v>
      </c>
      <c r="H1" s="495" t="s">
        <v>217</v>
      </c>
    </row>
    <row r="2">
      <c r="A2" s="496" t="s">
        <v>218</v>
      </c>
      <c r="B2" s="497" t="s">
        <v>219</v>
      </c>
      <c r="C2" s="498" t="s">
        <v>220</v>
      </c>
      <c r="D2" s="497" t="s">
        <v>221</v>
      </c>
      <c r="E2" s="498" t="s">
        <v>222</v>
      </c>
      <c r="F2" s="496" t="s">
        <v>223</v>
      </c>
      <c r="G2" s="497" t="s">
        <v>224</v>
      </c>
      <c r="H2" s="499" t="s">
        <v>225</v>
      </c>
    </row>
    <row r="3">
      <c r="A3" s="500" t="s">
        <v>226</v>
      </c>
      <c r="B3" s="501" t="s">
        <v>227</v>
      </c>
      <c r="C3" s="502" t="s">
        <v>228</v>
      </c>
      <c r="D3" s="501" t="s">
        <v>229</v>
      </c>
      <c r="E3" s="502" t="s">
        <v>230</v>
      </c>
      <c r="F3" s="500" t="s">
        <v>231</v>
      </c>
      <c r="G3" s="501" t="s">
        <v>232</v>
      </c>
      <c r="H3" s="503" t="s">
        <v>233</v>
      </c>
    </row>
    <row r="4">
      <c r="A4" s="500" t="s">
        <v>234</v>
      </c>
      <c r="B4" s="501" t="s">
        <v>235</v>
      </c>
      <c r="C4" s="502" t="s">
        <v>236</v>
      </c>
      <c r="D4" s="501" t="s">
        <v>237</v>
      </c>
      <c r="E4" s="502" t="s">
        <v>238</v>
      </c>
      <c r="F4" s="500" t="s">
        <v>239</v>
      </c>
      <c r="G4" s="501" t="s">
        <v>240</v>
      </c>
      <c r="H4" s="503" t="s">
        <v>241</v>
      </c>
    </row>
    <row r="5">
      <c r="A5" s="500" t="s">
        <v>242</v>
      </c>
      <c r="B5" s="501" t="s">
        <v>243</v>
      </c>
      <c r="C5" s="502" t="s">
        <v>244</v>
      </c>
      <c r="D5" s="501" t="s">
        <v>160</v>
      </c>
      <c r="E5" s="502" t="s">
        <v>245</v>
      </c>
      <c r="F5" s="500" t="s">
        <v>246</v>
      </c>
      <c r="G5" s="504"/>
      <c r="H5" s="505"/>
    </row>
    <row r="6">
      <c r="A6" s="500" t="s">
        <v>247</v>
      </c>
      <c r="B6" s="501" t="s">
        <v>248</v>
      </c>
      <c r="C6" s="502" t="s">
        <v>249</v>
      </c>
      <c r="D6" s="501" t="s">
        <v>250</v>
      </c>
      <c r="E6" s="502" t="s">
        <v>251</v>
      </c>
      <c r="F6" s="500" t="s">
        <v>252</v>
      </c>
      <c r="G6" s="504"/>
      <c r="H6" s="505"/>
    </row>
    <row r="7">
      <c r="A7" s="500" t="s">
        <v>253</v>
      </c>
      <c r="B7" s="501" t="s">
        <v>254</v>
      </c>
      <c r="C7" s="502" t="s">
        <v>255</v>
      </c>
      <c r="D7" s="501" t="s">
        <v>256</v>
      </c>
      <c r="E7" s="502" t="s">
        <v>257</v>
      </c>
      <c r="F7" s="500" t="s">
        <v>258</v>
      </c>
      <c r="G7" s="504"/>
      <c r="H7" s="505"/>
    </row>
    <row r="8">
      <c r="A8" s="500" t="s">
        <v>259</v>
      </c>
      <c r="B8" s="501" t="s">
        <v>260</v>
      </c>
      <c r="C8" s="506"/>
      <c r="D8" s="501" t="s">
        <v>261</v>
      </c>
      <c r="E8" s="507" t="s">
        <v>155</v>
      </c>
      <c r="F8" s="500" t="s">
        <v>262</v>
      </c>
      <c r="G8" s="504"/>
      <c r="H8" s="505"/>
    </row>
    <row r="9">
      <c r="A9" s="500" t="s">
        <v>263</v>
      </c>
      <c r="B9" s="501" t="s">
        <v>264</v>
      </c>
      <c r="C9" s="506"/>
      <c r="D9" s="501" t="s">
        <v>265</v>
      </c>
      <c r="E9" s="502" t="s">
        <v>266</v>
      </c>
      <c r="F9" s="500" t="s">
        <v>267</v>
      </c>
      <c r="G9" s="504"/>
      <c r="H9" s="505"/>
    </row>
    <row r="10">
      <c r="A10" s="500" t="s">
        <v>268</v>
      </c>
      <c r="B10" s="501" t="s">
        <v>269</v>
      </c>
      <c r="C10" s="506"/>
      <c r="D10" s="501" t="s">
        <v>270</v>
      </c>
      <c r="E10" s="506"/>
      <c r="F10" s="508"/>
      <c r="G10" s="504"/>
      <c r="H10" s="505"/>
    </row>
    <row r="11">
      <c r="A11" s="500" t="s">
        <v>271</v>
      </c>
      <c r="B11" s="501" t="s">
        <v>272</v>
      </c>
      <c r="C11" s="506"/>
      <c r="D11" s="501" t="s">
        <v>273</v>
      </c>
      <c r="E11" s="506"/>
      <c r="F11" s="508"/>
      <c r="G11" s="504"/>
      <c r="H11" s="505"/>
    </row>
    <row r="12">
      <c r="A12" s="508"/>
      <c r="B12" s="501" t="s">
        <v>273</v>
      </c>
      <c r="C12" s="506"/>
      <c r="D12" s="501" t="s">
        <v>274</v>
      </c>
      <c r="E12" s="506"/>
      <c r="F12" s="508"/>
      <c r="G12" s="504"/>
      <c r="H12" s="505"/>
    </row>
    <row r="13">
      <c r="A13" s="508"/>
      <c r="B13" s="501" t="s">
        <v>275</v>
      </c>
      <c r="C13" s="506"/>
      <c r="D13" s="501" t="s">
        <v>276</v>
      </c>
      <c r="E13" s="506"/>
      <c r="F13" s="508"/>
      <c r="G13" s="504"/>
      <c r="H13" s="505"/>
    </row>
    <row r="14">
      <c r="A14" s="508"/>
      <c r="B14" s="504"/>
      <c r="C14" s="506"/>
      <c r="D14" s="501" t="s">
        <v>277</v>
      </c>
      <c r="E14" s="506"/>
      <c r="F14" s="508"/>
      <c r="G14" s="504"/>
      <c r="H14" s="505"/>
    </row>
    <row r="15">
      <c r="A15" s="508"/>
      <c r="B15" s="504"/>
      <c r="C15" s="506"/>
      <c r="D15" s="501" t="s">
        <v>278</v>
      </c>
      <c r="E15" s="506"/>
      <c r="F15" s="508"/>
      <c r="G15" s="504"/>
      <c r="H15" s="505"/>
    </row>
    <row r="16">
      <c r="A16" s="509"/>
      <c r="B16" s="510"/>
      <c r="C16" s="511"/>
      <c r="D16" s="512" t="s">
        <v>279</v>
      </c>
      <c r="E16" s="511"/>
      <c r="F16" s="509"/>
      <c r="G16" s="510"/>
      <c r="H16" s="513"/>
    </row>
    <row r="17">
      <c r="A17" s="509"/>
      <c r="B17" s="510"/>
      <c r="C17" s="511"/>
      <c r="D17" s="510"/>
      <c r="E17" s="511"/>
      <c r="F17" s="509"/>
      <c r="G17" s="510"/>
      <c r="H17" s="513"/>
    </row>
    <row r="18">
      <c r="A18" s="514"/>
      <c r="B18" s="515"/>
      <c r="C18" s="516"/>
      <c r="D18" s="515"/>
      <c r="E18" s="516"/>
      <c r="F18" s="514"/>
      <c r="G18" s="515"/>
      <c r="H18" s="517"/>
    </row>
    <row r="19">
      <c r="A19" s="344"/>
      <c r="B19" s="344"/>
      <c r="C19" s="344"/>
      <c r="D19" s="344"/>
      <c r="E19" s="344"/>
      <c r="F19" s="344"/>
      <c r="G19" s="344"/>
      <c r="H19" s="344"/>
    </row>
    <row r="20">
      <c r="C20" s="344"/>
    </row>
    <row r="21">
      <c r="C21" s="344"/>
    </row>
    <row r="22">
      <c r="C22" s="344"/>
    </row>
    <row r="23">
      <c r="C23" s="344"/>
    </row>
    <row r="24">
      <c r="C24" s="344"/>
    </row>
    <row r="25">
      <c r="C25" s="344"/>
    </row>
    <row r="26">
      <c r="C26" s="344"/>
    </row>
    <row r="27">
      <c r="C27" s="344"/>
    </row>
    <row r="28">
      <c r="C28" s="344"/>
    </row>
    <row r="29">
      <c r="C29" s="344"/>
    </row>
    <row r="30">
      <c r="C30" s="344"/>
    </row>
    <row r="31">
      <c r="C31" s="344"/>
    </row>
    <row r="32">
      <c r="C32" s="344"/>
    </row>
    <row r="33">
      <c r="C33" s="344"/>
    </row>
    <row r="34">
      <c r="C34" s="344"/>
    </row>
    <row r="35">
      <c r="C35" s="344"/>
    </row>
    <row r="36">
      <c r="C36" s="344"/>
    </row>
    <row r="37">
      <c r="C37" s="344"/>
    </row>
    <row r="38">
      <c r="C38" s="344"/>
    </row>
    <row r="39">
      <c r="C39" s="344"/>
    </row>
    <row r="40">
      <c r="C40" s="344"/>
    </row>
    <row r="41">
      <c r="C41" s="344"/>
    </row>
    <row r="42">
      <c r="C42" s="344"/>
    </row>
    <row r="43">
      <c r="C43" s="344"/>
    </row>
    <row r="44">
      <c r="C44" s="344"/>
    </row>
    <row r="45">
      <c r="C45" s="344"/>
    </row>
    <row r="46">
      <c r="C46" s="344"/>
    </row>
    <row r="47">
      <c r="C47" s="344"/>
    </row>
    <row r="48">
      <c r="C48" s="344"/>
    </row>
    <row r="49">
      <c r="C49" s="344"/>
    </row>
    <row r="50">
      <c r="C50" s="344"/>
    </row>
    <row r="51">
      <c r="C51" s="344"/>
    </row>
    <row r="52">
      <c r="C52" s="344"/>
    </row>
    <row r="53">
      <c r="C53" s="344"/>
    </row>
    <row r="54">
      <c r="C54" s="344"/>
    </row>
    <row r="55">
      <c r="C55" s="344"/>
    </row>
    <row r="56">
      <c r="C56" s="344"/>
    </row>
    <row r="57">
      <c r="C57" s="344"/>
    </row>
    <row r="58">
      <c r="C58" s="344"/>
    </row>
    <row r="59">
      <c r="C59" s="344"/>
    </row>
    <row r="60">
      <c r="C60" s="344"/>
    </row>
    <row r="61">
      <c r="C61" s="344"/>
    </row>
    <row r="62">
      <c r="C62" s="344"/>
    </row>
    <row r="63">
      <c r="C63" s="344"/>
    </row>
    <row r="64">
      <c r="C64" s="344"/>
    </row>
    <row r="65">
      <c r="C65" s="344"/>
    </row>
    <row r="66">
      <c r="C66" s="344"/>
    </row>
    <row r="67">
      <c r="C67" s="344"/>
    </row>
    <row r="68">
      <c r="C68" s="344"/>
    </row>
    <row r="69">
      <c r="C69" s="344"/>
    </row>
    <row r="70">
      <c r="C70" s="344"/>
    </row>
    <row r="71">
      <c r="C71" s="344"/>
    </row>
    <row r="72">
      <c r="C72" s="344"/>
    </row>
    <row r="73">
      <c r="C73" s="344"/>
    </row>
    <row r="74">
      <c r="C74" s="344"/>
    </row>
    <row r="75">
      <c r="C75" s="344"/>
    </row>
    <row r="76">
      <c r="C76" s="344"/>
    </row>
    <row r="77">
      <c r="C77" s="344"/>
    </row>
    <row r="78">
      <c r="C78" s="344"/>
    </row>
    <row r="79">
      <c r="C79" s="344"/>
    </row>
    <row r="80">
      <c r="C80" s="344"/>
    </row>
    <row r="81">
      <c r="C81" s="344"/>
    </row>
    <row r="82">
      <c r="C82" s="344"/>
    </row>
    <row r="83">
      <c r="C83" s="344"/>
    </row>
    <row r="84">
      <c r="C84" s="344"/>
    </row>
    <row r="85">
      <c r="C85" s="344"/>
    </row>
    <row r="86">
      <c r="C86" s="344"/>
    </row>
    <row r="87">
      <c r="C87" s="344"/>
    </row>
    <row r="88">
      <c r="C88" s="344"/>
    </row>
    <row r="89">
      <c r="C89" s="344"/>
    </row>
    <row r="90">
      <c r="C90" s="344"/>
    </row>
    <row r="91">
      <c r="C91" s="344"/>
    </row>
    <row r="92">
      <c r="C92" s="344"/>
    </row>
    <row r="93">
      <c r="C93" s="344"/>
    </row>
    <row r="94">
      <c r="C94" s="344"/>
    </row>
    <row r="95">
      <c r="C95" s="344"/>
    </row>
    <row r="96">
      <c r="C96" s="344"/>
    </row>
    <row r="97">
      <c r="C97" s="344"/>
    </row>
    <row r="98">
      <c r="C98" s="344"/>
    </row>
    <row r="99">
      <c r="C99" s="344"/>
    </row>
    <row r="100">
      <c r="C100" s="344"/>
    </row>
    <row r="101">
      <c r="C101" s="344"/>
    </row>
    <row r="102">
      <c r="C102" s="344"/>
    </row>
    <row r="103">
      <c r="C103" s="344"/>
    </row>
    <row r="104">
      <c r="C104" s="344"/>
    </row>
    <row r="105">
      <c r="C105" s="344"/>
    </row>
    <row r="106">
      <c r="C106" s="344"/>
    </row>
    <row r="107">
      <c r="C107" s="344"/>
    </row>
    <row r="108">
      <c r="C108" s="344"/>
    </row>
    <row r="109">
      <c r="C109" s="344"/>
    </row>
    <row r="110">
      <c r="C110" s="344"/>
    </row>
    <row r="111">
      <c r="C111" s="344"/>
    </row>
    <row r="112">
      <c r="C112" s="344"/>
    </row>
    <row r="113">
      <c r="C113" s="344"/>
    </row>
    <row r="114">
      <c r="C114" s="344"/>
    </row>
    <row r="115">
      <c r="C115" s="344"/>
    </row>
    <row r="116">
      <c r="C116" s="344"/>
    </row>
    <row r="117">
      <c r="C117" s="344"/>
    </row>
    <row r="118">
      <c r="C118" s="344"/>
    </row>
    <row r="119">
      <c r="C119" s="344"/>
    </row>
    <row r="120">
      <c r="C120" s="344"/>
    </row>
    <row r="121">
      <c r="C121" s="344"/>
    </row>
    <row r="122">
      <c r="C122" s="344"/>
    </row>
    <row r="123">
      <c r="C123" s="344"/>
    </row>
    <row r="124">
      <c r="C124" s="344"/>
    </row>
    <row r="125">
      <c r="C125" s="344"/>
    </row>
    <row r="126">
      <c r="C126" s="344"/>
    </row>
    <row r="127">
      <c r="C127" s="344"/>
    </row>
    <row r="128">
      <c r="C128" s="344"/>
    </row>
    <row r="129">
      <c r="C129" s="344"/>
    </row>
    <row r="130">
      <c r="C130" s="344"/>
    </row>
    <row r="131">
      <c r="C131" s="344"/>
    </row>
    <row r="132">
      <c r="C132" s="344"/>
    </row>
    <row r="133">
      <c r="C133" s="344"/>
    </row>
    <row r="134">
      <c r="C134" s="344"/>
    </row>
    <row r="135">
      <c r="C135" s="344"/>
    </row>
    <row r="136">
      <c r="C136" s="344"/>
    </row>
    <row r="137">
      <c r="C137" s="344"/>
    </row>
    <row r="138">
      <c r="C138" s="344"/>
    </row>
    <row r="139">
      <c r="C139" s="344"/>
    </row>
    <row r="140">
      <c r="C140" s="344"/>
    </row>
    <row r="141">
      <c r="C141" s="344"/>
    </row>
    <row r="142">
      <c r="C142" s="344"/>
    </row>
    <row r="143">
      <c r="C143" s="344"/>
    </row>
    <row r="144">
      <c r="C144" s="344"/>
    </row>
    <row r="145">
      <c r="C145" s="344"/>
    </row>
    <row r="146">
      <c r="C146" s="344"/>
    </row>
    <row r="147">
      <c r="C147" s="344"/>
    </row>
    <row r="148">
      <c r="C148" s="344"/>
    </row>
    <row r="149">
      <c r="C149" s="344"/>
    </row>
    <row r="150">
      <c r="C150" s="344"/>
    </row>
    <row r="151">
      <c r="C151" s="344"/>
    </row>
    <row r="152">
      <c r="C152" s="344"/>
    </row>
    <row r="153">
      <c r="C153" s="344"/>
    </row>
    <row r="154">
      <c r="C154" s="344"/>
    </row>
    <row r="155">
      <c r="C155" s="344"/>
    </row>
    <row r="156">
      <c r="C156" s="344"/>
    </row>
    <row r="157">
      <c r="C157" s="344"/>
    </row>
    <row r="158">
      <c r="C158" s="344"/>
    </row>
    <row r="159">
      <c r="C159" s="344"/>
    </row>
    <row r="160">
      <c r="C160" s="344"/>
    </row>
    <row r="161">
      <c r="C161" s="344"/>
    </row>
    <row r="162">
      <c r="C162" s="344"/>
    </row>
    <row r="163">
      <c r="C163" s="344"/>
    </row>
    <row r="164">
      <c r="C164" s="344"/>
    </row>
    <row r="165">
      <c r="C165" s="344"/>
    </row>
    <row r="166">
      <c r="C166" s="344"/>
    </row>
    <row r="167">
      <c r="C167" s="344"/>
    </row>
    <row r="168">
      <c r="C168" s="344"/>
    </row>
    <row r="169">
      <c r="C169" s="344"/>
    </row>
    <row r="170">
      <c r="C170" s="344"/>
    </row>
    <row r="171">
      <c r="C171" s="344"/>
    </row>
    <row r="172">
      <c r="C172" s="344"/>
    </row>
    <row r="173">
      <c r="C173" s="344"/>
    </row>
    <row r="174">
      <c r="C174" s="344"/>
    </row>
    <row r="175">
      <c r="C175" s="344"/>
    </row>
    <row r="176">
      <c r="C176" s="344"/>
    </row>
    <row r="177">
      <c r="C177" s="344"/>
    </row>
    <row r="178">
      <c r="C178" s="344"/>
    </row>
    <row r="179">
      <c r="C179" s="344"/>
    </row>
    <row r="180">
      <c r="C180" s="344"/>
    </row>
    <row r="181">
      <c r="C181" s="344"/>
    </row>
    <row r="182">
      <c r="C182" s="344"/>
    </row>
    <row r="183">
      <c r="C183" s="344"/>
    </row>
    <row r="184">
      <c r="C184" s="344"/>
    </row>
    <row r="185">
      <c r="C185" s="344"/>
    </row>
    <row r="186">
      <c r="C186" s="344"/>
    </row>
    <row r="187">
      <c r="C187" s="344"/>
    </row>
    <row r="188">
      <c r="C188" s="344"/>
    </row>
    <row r="189">
      <c r="C189" s="344"/>
    </row>
    <row r="190">
      <c r="C190" s="344"/>
    </row>
    <row r="191">
      <c r="C191" s="344"/>
    </row>
    <row r="192">
      <c r="C192" s="344"/>
    </row>
    <row r="193">
      <c r="C193" s="344"/>
    </row>
    <row r="194">
      <c r="C194" s="344"/>
    </row>
    <row r="195">
      <c r="C195" s="344"/>
    </row>
    <row r="196">
      <c r="C196" s="344"/>
    </row>
    <row r="197">
      <c r="C197" s="344"/>
    </row>
    <row r="198">
      <c r="C198" s="344"/>
    </row>
    <row r="199">
      <c r="C199" s="344"/>
    </row>
    <row r="200">
      <c r="C200" s="344"/>
    </row>
    <row r="201">
      <c r="C201" s="344"/>
    </row>
    <row r="202">
      <c r="C202" s="344"/>
    </row>
    <row r="203">
      <c r="C203" s="344"/>
    </row>
    <row r="204">
      <c r="C204" s="344"/>
    </row>
    <row r="205">
      <c r="C205" s="344"/>
    </row>
    <row r="206">
      <c r="C206" s="344"/>
    </row>
    <row r="207">
      <c r="C207" s="344"/>
    </row>
    <row r="208">
      <c r="C208" s="344"/>
    </row>
    <row r="209">
      <c r="C209" s="344"/>
    </row>
    <row r="210">
      <c r="C210" s="344"/>
    </row>
    <row r="211">
      <c r="C211" s="344"/>
    </row>
    <row r="212">
      <c r="C212" s="344"/>
    </row>
    <row r="213">
      <c r="C213" s="344"/>
    </row>
    <row r="214">
      <c r="C214" s="344"/>
    </row>
    <row r="215">
      <c r="C215" s="344"/>
    </row>
    <row r="216">
      <c r="C216" s="344"/>
    </row>
    <row r="217">
      <c r="C217" s="344"/>
    </row>
    <row r="218">
      <c r="C218" s="344"/>
    </row>
    <row r="219">
      <c r="C219" s="344"/>
    </row>
    <row r="220">
      <c r="C220" s="344"/>
    </row>
    <row r="221">
      <c r="C221" s="344"/>
    </row>
    <row r="222">
      <c r="C222" s="344"/>
    </row>
    <row r="223">
      <c r="C223" s="344"/>
    </row>
    <row r="224">
      <c r="C224" s="344"/>
    </row>
    <row r="225">
      <c r="C225" s="344"/>
    </row>
    <row r="226">
      <c r="C226" s="344"/>
    </row>
    <row r="227">
      <c r="C227" s="344"/>
    </row>
    <row r="228">
      <c r="C228" s="344"/>
    </row>
    <row r="229">
      <c r="C229" s="344"/>
    </row>
    <row r="230">
      <c r="C230" s="344"/>
    </row>
    <row r="231">
      <c r="C231" s="344"/>
    </row>
    <row r="232">
      <c r="C232" s="344"/>
    </row>
    <row r="233">
      <c r="C233" s="344"/>
    </row>
    <row r="234">
      <c r="C234" s="344"/>
    </row>
    <row r="235">
      <c r="C235" s="344"/>
    </row>
    <row r="236">
      <c r="C236" s="344"/>
    </row>
    <row r="237">
      <c r="C237" s="344"/>
    </row>
    <row r="238">
      <c r="C238" s="344"/>
    </row>
    <row r="239">
      <c r="C239" s="344"/>
    </row>
    <row r="240">
      <c r="C240" s="344"/>
    </row>
    <row r="241">
      <c r="C241" s="344"/>
    </row>
    <row r="242">
      <c r="C242" s="344"/>
    </row>
    <row r="243">
      <c r="C243" s="344"/>
    </row>
    <row r="244">
      <c r="C244" s="344"/>
    </row>
    <row r="245">
      <c r="C245" s="344"/>
    </row>
    <row r="246">
      <c r="C246" s="344"/>
    </row>
    <row r="247">
      <c r="C247" s="344"/>
    </row>
    <row r="248">
      <c r="C248" s="344"/>
    </row>
    <row r="249">
      <c r="C249" s="344"/>
    </row>
    <row r="250">
      <c r="C250" s="344"/>
    </row>
    <row r="251">
      <c r="C251" s="344"/>
    </row>
    <row r="252">
      <c r="C252" s="344"/>
    </row>
    <row r="253">
      <c r="C253" s="344"/>
    </row>
    <row r="254">
      <c r="C254" s="344"/>
    </row>
    <row r="255">
      <c r="C255" s="344"/>
    </row>
    <row r="256">
      <c r="C256" s="344"/>
    </row>
    <row r="257">
      <c r="C257" s="344"/>
    </row>
    <row r="258">
      <c r="C258" s="344"/>
    </row>
    <row r="259">
      <c r="C259" s="344"/>
    </row>
    <row r="260">
      <c r="C260" s="344"/>
    </row>
    <row r="261">
      <c r="C261" s="344"/>
    </row>
    <row r="262">
      <c r="C262" s="344"/>
    </row>
    <row r="263">
      <c r="C263" s="344"/>
    </row>
    <row r="264">
      <c r="C264" s="344"/>
    </row>
    <row r="265">
      <c r="C265" s="344"/>
    </row>
    <row r="266">
      <c r="C266" s="344"/>
    </row>
    <row r="267">
      <c r="C267" s="344"/>
    </row>
    <row r="268">
      <c r="C268" s="344"/>
    </row>
    <row r="269">
      <c r="C269" s="344"/>
    </row>
    <row r="270">
      <c r="C270" s="344"/>
    </row>
    <row r="271">
      <c r="C271" s="344"/>
    </row>
    <row r="272">
      <c r="C272" s="344"/>
    </row>
    <row r="273">
      <c r="C273" s="344"/>
    </row>
    <row r="274">
      <c r="C274" s="344"/>
    </row>
    <row r="275">
      <c r="C275" s="344"/>
    </row>
    <row r="276">
      <c r="C276" s="344"/>
    </row>
    <row r="277">
      <c r="C277" s="344"/>
    </row>
    <row r="278">
      <c r="C278" s="344"/>
    </row>
    <row r="279">
      <c r="C279" s="344"/>
    </row>
    <row r="280">
      <c r="C280" s="344"/>
    </row>
    <row r="281">
      <c r="C281" s="344"/>
    </row>
    <row r="282">
      <c r="C282" s="344"/>
    </row>
    <row r="283">
      <c r="C283" s="344"/>
    </row>
    <row r="284">
      <c r="C284" s="344"/>
    </row>
    <row r="285">
      <c r="C285" s="344"/>
    </row>
    <row r="286">
      <c r="C286" s="344"/>
    </row>
    <row r="287">
      <c r="C287" s="344"/>
    </row>
    <row r="288">
      <c r="C288" s="344"/>
    </row>
    <row r="289">
      <c r="C289" s="344"/>
    </row>
    <row r="290">
      <c r="C290" s="344"/>
    </row>
    <row r="291">
      <c r="C291" s="344"/>
    </row>
    <row r="292">
      <c r="C292" s="344"/>
    </row>
    <row r="293">
      <c r="C293" s="344"/>
    </row>
    <row r="294">
      <c r="C294" s="344"/>
    </row>
    <row r="295">
      <c r="C295" s="344"/>
    </row>
    <row r="296">
      <c r="C296" s="344"/>
    </row>
    <row r="297">
      <c r="C297" s="344"/>
    </row>
    <row r="298">
      <c r="C298" s="344"/>
    </row>
    <row r="299">
      <c r="C299" s="344"/>
    </row>
    <row r="300">
      <c r="C300" s="344"/>
    </row>
    <row r="301">
      <c r="C301" s="344"/>
    </row>
    <row r="302">
      <c r="C302" s="344"/>
    </row>
    <row r="303">
      <c r="C303" s="344"/>
    </row>
    <row r="304">
      <c r="C304" s="344"/>
    </row>
    <row r="305">
      <c r="C305" s="344"/>
    </row>
    <row r="306">
      <c r="C306" s="344"/>
    </row>
    <row r="307">
      <c r="C307" s="344"/>
    </row>
    <row r="308">
      <c r="C308" s="344"/>
    </row>
    <row r="309">
      <c r="C309" s="344"/>
    </row>
    <row r="310">
      <c r="C310" s="344"/>
    </row>
    <row r="311">
      <c r="C311" s="344"/>
    </row>
    <row r="312">
      <c r="C312" s="344"/>
    </row>
    <row r="313">
      <c r="C313" s="344"/>
    </row>
    <row r="314">
      <c r="C314" s="344"/>
    </row>
    <row r="315">
      <c r="C315" s="344"/>
    </row>
    <row r="316">
      <c r="C316" s="344"/>
    </row>
    <row r="317">
      <c r="C317" s="344"/>
    </row>
    <row r="318">
      <c r="C318" s="344"/>
    </row>
    <row r="319">
      <c r="C319" s="344"/>
    </row>
    <row r="320">
      <c r="C320" s="344"/>
    </row>
    <row r="321">
      <c r="C321" s="344"/>
    </row>
    <row r="322">
      <c r="C322" s="344"/>
    </row>
    <row r="323">
      <c r="C323" s="344"/>
    </row>
    <row r="324">
      <c r="C324" s="344"/>
    </row>
    <row r="325">
      <c r="C325" s="344"/>
    </row>
    <row r="326">
      <c r="C326" s="344"/>
    </row>
    <row r="327">
      <c r="C327" s="344"/>
    </row>
    <row r="328">
      <c r="C328" s="344"/>
    </row>
    <row r="329">
      <c r="C329" s="344"/>
    </row>
    <row r="330">
      <c r="C330" s="344"/>
    </row>
    <row r="331">
      <c r="C331" s="344"/>
    </row>
    <row r="332">
      <c r="C332" s="344"/>
    </row>
    <row r="333">
      <c r="C333" s="344"/>
    </row>
    <row r="334">
      <c r="C334" s="344"/>
    </row>
    <row r="335">
      <c r="C335" s="344"/>
    </row>
    <row r="336">
      <c r="C336" s="344"/>
    </row>
    <row r="337">
      <c r="C337" s="344"/>
    </row>
    <row r="338">
      <c r="C338" s="344"/>
    </row>
    <row r="339">
      <c r="C339" s="344"/>
    </row>
    <row r="340">
      <c r="C340" s="344"/>
    </row>
    <row r="341">
      <c r="C341" s="344"/>
    </row>
    <row r="342">
      <c r="C342" s="344"/>
    </row>
    <row r="343">
      <c r="C343" s="344"/>
    </row>
    <row r="344">
      <c r="C344" s="344"/>
    </row>
    <row r="345">
      <c r="C345" s="344"/>
    </row>
    <row r="346">
      <c r="C346" s="344"/>
    </row>
    <row r="347">
      <c r="C347" s="344"/>
    </row>
    <row r="348">
      <c r="C348" s="344"/>
    </row>
    <row r="349">
      <c r="C349" s="344"/>
    </row>
    <row r="350">
      <c r="C350" s="344"/>
    </row>
    <row r="351">
      <c r="C351" s="344"/>
    </row>
    <row r="352">
      <c r="C352" s="344"/>
    </row>
    <row r="353">
      <c r="C353" s="344"/>
    </row>
    <row r="354">
      <c r="C354" s="344"/>
    </row>
    <row r="355">
      <c r="C355" s="344"/>
    </row>
    <row r="356">
      <c r="C356" s="344"/>
    </row>
    <row r="357">
      <c r="C357" s="344"/>
    </row>
    <row r="358">
      <c r="C358" s="344"/>
    </row>
    <row r="359">
      <c r="C359" s="344"/>
    </row>
    <row r="360">
      <c r="C360" s="344"/>
    </row>
    <row r="361">
      <c r="C361" s="344"/>
    </row>
    <row r="362">
      <c r="C362" s="344"/>
    </row>
    <row r="363">
      <c r="C363" s="344"/>
    </row>
    <row r="364">
      <c r="C364" s="344"/>
    </row>
    <row r="365">
      <c r="C365" s="344"/>
    </row>
    <row r="366">
      <c r="C366" s="344"/>
    </row>
    <row r="367">
      <c r="C367" s="344"/>
    </row>
    <row r="368">
      <c r="C368" s="344"/>
    </row>
    <row r="369">
      <c r="C369" s="344"/>
    </row>
    <row r="370">
      <c r="C370" s="344"/>
    </row>
    <row r="371">
      <c r="C371" s="344"/>
    </row>
    <row r="372">
      <c r="C372" s="344"/>
    </row>
    <row r="373">
      <c r="C373" s="344"/>
    </row>
    <row r="374">
      <c r="C374" s="344"/>
    </row>
    <row r="375">
      <c r="C375" s="344"/>
    </row>
    <row r="376">
      <c r="C376" s="344"/>
    </row>
    <row r="377">
      <c r="C377" s="344"/>
    </row>
    <row r="378">
      <c r="C378" s="344"/>
    </row>
    <row r="379">
      <c r="C379" s="344"/>
    </row>
    <row r="380">
      <c r="C380" s="344"/>
    </row>
    <row r="381">
      <c r="C381" s="344"/>
    </row>
    <row r="382">
      <c r="C382" s="344"/>
    </row>
    <row r="383">
      <c r="C383" s="344"/>
    </row>
    <row r="384">
      <c r="C384" s="344"/>
    </row>
    <row r="385">
      <c r="C385" s="344"/>
    </row>
    <row r="386">
      <c r="C386" s="344"/>
    </row>
    <row r="387">
      <c r="C387" s="344"/>
    </row>
    <row r="388">
      <c r="C388" s="344"/>
    </row>
    <row r="389">
      <c r="C389" s="344"/>
    </row>
    <row r="390">
      <c r="C390" s="344"/>
    </row>
    <row r="391">
      <c r="C391" s="344"/>
    </row>
    <row r="392">
      <c r="C392" s="344"/>
    </row>
    <row r="393">
      <c r="C393" s="344"/>
    </row>
    <row r="394">
      <c r="C394" s="344"/>
    </row>
    <row r="395">
      <c r="C395" s="344"/>
    </row>
    <row r="396">
      <c r="C396" s="344"/>
    </row>
    <row r="397">
      <c r="C397" s="344"/>
    </row>
    <row r="398">
      <c r="C398" s="344"/>
    </row>
    <row r="399">
      <c r="C399" s="344"/>
    </row>
    <row r="400">
      <c r="C400" s="344"/>
    </row>
    <row r="401">
      <c r="C401" s="344"/>
    </row>
    <row r="402">
      <c r="C402" s="344"/>
    </row>
    <row r="403">
      <c r="C403" s="344"/>
    </row>
    <row r="404">
      <c r="C404" s="344"/>
    </row>
    <row r="405">
      <c r="C405" s="344"/>
    </row>
    <row r="406">
      <c r="C406" s="344"/>
    </row>
    <row r="407">
      <c r="C407" s="344"/>
    </row>
    <row r="408">
      <c r="C408" s="344"/>
    </row>
    <row r="409">
      <c r="C409" s="344"/>
    </row>
    <row r="410">
      <c r="C410" s="344"/>
    </row>
    <row r="411">
      <c r="C411" s="344"/>
    </row>
    <row r="412">
      <c r="C412" s="344"/>
    </row>
    <row r="413">
      <c r="C413" s="344"/>
    </row>
    <row r="414">
      <c r="C414" s="344"/>
    </row>
    <row r="415">
      <c r="C415" s="344"/>
    </row>
    <row r="416">
      <c r="C416" s="344"/>
    </row>
    <row r="417">
      <c r="C417" s="344"/>
    </row>
    <row r="418">
      <c r="C418" s="344"/>
    </row>
    <row r="419">
      <c r="C419" s="344"/>
    </row>
    <row r="420">
      <c r="C420" s="344"/>
    </row>
    <row r="421">
      <c r="C421" s="344"/>
    </row>
    <row r="422">
      <c r="C422" s="344"/>
    </row>
    <row r="423">
      <c r="C423" s="344"/>
    </row>
    <row r="424">
      <c r="C424" s="344"/>
    </row>
    <row r="425">
      <c r="C425" s="344"/>
    </row>
    <row r="426">
      <c r="C426" s="344"/>
    </row>
    <row r="427">
      <c r="C427" s="344"/>
    </row>
    <row r="428">
      <c r="C428" s="344"/>
    </row>
    <row r="429">
      <c r="C429" s="344"/>
    </row>
    <row r="430">
      <c r="C430" s="344"/>
    </row>
    <row r="431">
      <c r="C431" s="344"/>
    </row>
    <row r="432">
      <c r="C432" s="344"/>
    </row>
    <row r="433">
      <c r="C433" s="344"/>
    </row>
    <row r="434">
      <c r="C434" s="344"/>
    </row>
    <row r="435">
      <c r="C435" s="344"/>
    </row>
    <row r="436">
      <c r="C436" s="344"/>
    </row>
    <row r="437">
      <c r="C437" s="344"/>
    </row>
    <row r="438">
      <c r="C438" s="344"/>
    </row>
    <row r="439">
      <c r="C439" s="344"/>
    </row>
    <row r="440">
      <c r="C440" s="344"/>
    </row>
    <row r="441">
      <c r="C441" s="344"/>
    </row>
    <row r="442">
      <c r="C442" s="344"/>
    </row>
    <row r="443">
      <c r="C443" s="344"/>
    </row>
    <row r="444">
      <c r="C444" s="344"/>
    </row>
    <row r="445">
      <c r="C445" s="344"/>
    </row>
    <row r="446">
      <c r="C446" s="344"/>
    </row>
    <row r="447">
      <c r="C447" s="344"/>
    </row>
    <row r="448">
      <c r="C448" s="344"/>
    </row>
    <row r="449">
      <c r="C449" s="344"/>
    </row>
    <row r="450">
      <c r="C450" s="344"/>
    </row>
    <row r="451">
      <c r="C451" s="344"/>
    </row>
    <row r="452">
      <c r="C452" s="344"/>
    </row>
    <row r="453">
      <c r="C453" s="344"/>
    </row>
    <row r="454">
      <c r="C454" s="344"/>
    </row>
    <row r="455">
      <c r="C455" s="344"/>
    </row>
    <row r="456">
      <c r="C456" s="344"/>
    </row>
    <row r="457">
      <c r="C457" s="344"/>
    </row>
    <row r="458">
      <c r="C458" s="344"/>
    </row>
    <row r="459">
      <c r="C459" s="344"/>
    </row>
    <row r="460">
      <c r="C460" s="344"/>
    </row>
    <row r="461">
      <c r="C461" s="344"/>
    </row>
    <row r="462">
      <c r="C462" s="344"/>
    </row>
    <row r="463">
      <c r="C463" s="344"/>
    </row>
    <row r="464">
      <c r="C464" s="344"/>
    </row>
    <row r="465">
      <c r="C465" s="344"/>
    </row>
    <row r="466">
      <c r="C466" s="344"/>
    </row>
    <row r="467">
      <c r="C467" s="344"/>
    </row>
    <row r="468">
      <c r="C468" s="344"/>
    </row>
    <row r="469">
      <c r="C469" s="344"/>
    </row>
    <row r="470">
      <c r="C470" s="344"/>
    </row>
    <row r="471">
      <c r="C471" s="344"/>
    </row>
    <row r="472">
      <c r="C472" s="344"/>
    </row>
    <row r="473">
      <c r="C473" s="344"/>
    </row>
    <row r="474">
      <c r="C474" s="344"/>
    </row>
    <row r="475">
      <c r="C475" s="344"/>
    </row>
    <row r="476">
      <c r="C476" s="344"/>
    </row>
    <row r="477">
      <c r="C477" s="344"/>
    </row>
    <row r="478">
      <c r="C478" s="344"/>
    </row>
    <row r="479">
      <c r="C479" s="344"/>
    </row>
    <row r="480">
      <c r="C480" s="344"/>
    </row>
    <row r="481">
      <c r="C481" s="344"/>
    </row>
    <row r="482">
      <c r="C482" s="344"/>
    </row>
    <row r="483">
      <c r="C483" s="344"/>
    </row>
    <row r="484">
      <c r="C484" s="344"/>
    </row>
    <row r="485">
      <c r="C485" s="344"/>
    </row>
    <row r="486">
      <c r="C486" s="344"/>
    </row>
    <row r="487">
      <c r="C487" s="344"/>
    </row>
    <row r="488">
      <c r="C488" s="344"/>
    </row>
    <row r="489">
      <c r="C489" s="344"/>
    </row>
    <row r="490">
      <c r="C490" s="344"/>
    </row>
    <row r="491">
      <c r="C491" s="344"/>
    </row>
    <row r="492">
      <c r="C492" s="344"/>
    </row>
    <row r="493">
      <c r="C493" s="344"/>
    </row>
    <row r="494">
      <c r="C494" s="344"/>
    </row>
    <row r="495">
      <c r="C495" s="344"/>
    </row>
    <row r="496">
      <c r="C496" s="344"/>
    </row>
    <row r="497">
      <c r="C497" s="344"/>
    </row>
    <row r="498">
      <c r="C498" s="344"/>
    </row>
    <row r="499">
      <c r="C499" s="344"/>
    </row>
    <row r="500">
      <c r="C500" s="344"/>
    </row>
    <row r="501">
      <c r="C501" s="344"/>
    </row>
    <row r="502">
      <c r="C502" s="344"/>
    </row>
    <row r="503">
      <c r="C503" s="344"/>
    </row>
    <row r="504">
      <c r="C504" s="344"/>
    </row>
    <row r="505">
      <c r="C505" s="344"/>
    </row>
    <row r="506">
      <c r="C506" s="344"/>
    </row>
    <row r="507">
      <c r="C507" s="344"/>
    </row>
    <row r="508">
      <c r="C508" s="344"/>
    </row>
    <row r="509">
      <c r="C509" s="344"/>
    </row>
    <row r="510">
      <c r="C510" s="344"/>
    </row>
    <row r="511">
      <c r="C511" s="344"/>
    </row>
    <row r="512">
      <c r="C512" s="344"/>
    </row>
    <row r="513">
      <c r="C513" s="344"/>
    </row>
    <row r="514">
      <c r="C514" s="344"/>
    </row>
    <row r="515">
      <c r="C515" s="344"/>
    </row>
    <row r="516">
      <c r="C516" s="344"/>
    </row>
    <row r="517">
      <c r="C517" s="344"/>
    </row>
    <row r="518">
      <c r="C518" s="344"/>
    </row>
    <row r="519">
      <c r="C519" s="344"/>
    </row>
    <row r="520">
      <c r="C520" s="344"/>
    </row>
    <row r="521">
      <c r="C521" s="344"/>
    </row>
    <row r="522">
      <c r="C522" s="344"/>
    </row>
    <row r="523">
      <c r="C523" s="344"/>
    </row>
    <row r="524">
      <c r="C524" s="344"/>
    </row>
    <row r="525">
      <c r="C525" s="344"/>
    </row>
    <row r="526">
      <c r="C526" s="344"/>
    </row>
    <row r="527">
      <c r="C527" s="344"/>
    </row>
    <row r="528">
      <c r="C528" s="344"/>
    </row>
    <row r="529">
      <c r="C529" s="344"/>
    </row>
    <row r="530">
      <c r="C530" s="344"/>
    </row>
    <row r="531">
      <c r="C531" s="344"/>
    </row>
    <row r="532">
      <c r="C532" s="344"/>
    </row>
    <row r="533">
      <c r="C533" s="344"/>
    </row>
    <row r="534">
      <c r="C534" s="344"/>
    </row>
    <row r="535">
      <c r="C535" s="344"/>
    </row>
    <row r="536">
      <c r="C536" s="344"/>
    </row>
    <row r="537">
      <c r="C537" s="344"/>
    </row>
    <row r="538">
      <c r="C538" s="344"/>
    </row>
    <row r="539">
      <c r="C539" s="344"/>
    </row>
    <row r="540">
      <c r="C540" s="344"/>
    </row>
    <row r="541">
      <c r="C541" s="344"/>
    </row>
    <row r="542">
      <c r="C542" s="344"/>
    </row>
    <row r="543">
      <c r="C543" s="344"/>
    </row>
    <row r="544">
      <c r="C544" s="344"/>
    </row>
    <row r="545">
      <c r="C545" s="344"/>
    </row>
    <row r="546">
      <c r="C546" s="344"/>
    </row>
    <row r="547">
      <c r="C547" s="344"/>
    </row>
    <row r="548">
      <c r="C548" s="344"/>
    </row>
    <row r="549">
      <c r="C549" s="344"/>
    </row>
    <row r="550">
      <c r="C550" s="344"/>
    </row>
    <row r="551">
      <c r="C551" s="344"/>
    </row>
    <row r="552">
      <c r="C552" s="344"/>
    </row>
    <row r="553">
      <c r="C553" s="344"/>
    </row>
    <row r="554">
      <c r="C554" s="344"/>
    </row>
    <row r="555">
      <c r="C555" s="344"/>
    </row>
    <row r="556">
      <c r="C556" s="344"/>
    </row>
    <row r="557">
      <c r="C557" s="344"/>
    </row>
    <row r="558">
      <c r="C558" s="344"/>
    </row>
    <row r="559">
      <c r="C559" s="344"/>
    </row>
    <row r="560">
      <c r="C560" s="344"/>
    </row>
    <row r="561">
      <c r="C561" s="344"/>
    </row>
    <row r="562">
      <c r="C562" s="344"/>
    </row>
    <row r="563">
      <c r="C563" s="344"/>
    </row>
    <row r="564">
      <c r="C564" s="344"/>
    </row>
    <row r="565">
      <c r="C565" s="344"/>
    </row>
    <row r="566">
      <c r="C566" s="344"/>
    </row>
    <row r="567">
      <c r="C567" s="344"/>
    </row>
    <row r="568">
      <c r="C568" s="344"/>
    </row>
    <row r="569">
      <c r="C569" s="344"/>
    </row>
    <row r="570">
      <c r="C570" s="344"/>
    </row>
    <row r="571">
      <c r="C571" s="344"/>
    </row>
    <row r="572">
      <c r="C572" s="344"/>
    </row>
    <row r="573">
      <c r="C573" s="344"/>
    </row>
    <row r="574">
      <c r="C574" s="344"/>
    </row>
    <row r="575">
      <c r="C575" s="344"/>
    </row>
    <row r="576">
      <c r="C576" s="344"/>
    </row>
    <row r="577">
      <c r="C577" s="344"/>
    </row>
    <row r="578">
      <c r="C578" s="344"/>
    </row>
    <row r="579">
      <c r="C579" s="344"/>
    </row>
    <row r="580">
      <c r="C580" s="344"/>
    </row>
    <row r="581">
      <c r="C581" s="344"/>
    </row>
    <row r="582">
      <c r="C582" s="344"/>
    </row>
    <row r="583">
      <c r="C583" s="344"/>
    </row>
    <row r="584">
      <c r="C584" s="344"/>
    </row>
    <row r="585">
      <c r="C585" s="344"/>
    </row>
    <row r="586">
      <c r="C586" s="344"/>
    </row>
    <row r="587">
      <c r="C587" s="344"/>
    </row>
    <row r="588">
      <c r="C588" s="344"/>
    </row>
    <row r="589">
      <c r="C589" s="344"/>
    </row>
    <row r="590">
      <c r="C590" s="344"/>
    </row>
    <row r="591">
      <c r="C591" s="344"/>
    </row>
    <row r="592">
      <c r="C592" s="344"/>
    </row>
    <row r="593">
      <c r="C593" s="344"/>
    </row>
    <row r="594">
      <c r="C594" s="344"/>
    </row>
    <row r="595">
      <c r="C595" s="344"/>
    </row>
    <row r="596">
      <c r="C596" s="344"/>
    </row>
    <row r="597">
      <c r="C597" s="344"/>
    </row>
    <row r="598">
      <c r="C598" s="344"/>
    </row>
    <row r="599">
      <c r="C599" s="344"/>
    </row>
    <row r="600">
      <c r="C600" s="344"/>
    </row>
    <row r="601">
      <c r="C601" s="344"/>
    </row>
    <row r="602">
      <c r="C602" s="344"/>
    </row>
    <row r="603">
      <c r="C603" s="344"/>
    </row>
    <row r="604">
      <c r="C604" s="344"/>
    </row>
    <row r="605">
      <c r="C605" s="344"/>
    </row>
    <row r="606">
      <c r="C606" s="344"/>
    </row>
    <row r="607">
      <c r="C607" s="344"/>
    </row>
    <row r="608">
      <c r="C608" s="344"/>
    </row>
    <row r="609">
      <c r="C609" s="344"/>
    </row>
    <row r="610">
      <c r="C610" s="344"/>
    </row>
    <row r="611">
      <c r="C611" s="344"/>
    </row>
    <row r="612">
      <c r="C612" s="344"/>
    </row>
    <row r="613">
      <c r="C613" s="344"/>
    </row>
    <row r="614">
      <c r="C614" s="344"/>
    </row>
    <row r="615">
      <c r="C615" s="344"/>
    </row>
    <row r="616">
      <c r="C616" s="344"/>
    </row>
    <row r="617">
      <c r="C617" s="344"/>
    </row>
    <row r="618">
      <c r="C618" s="344"/>
    </row>
    <row r="619">
      <c r="C619" s="344"/>
    </row>
    <row r="620">
      <c r="C620" s="344"/>
    </row>
    <row r="621">
      <c r="C621" s="344"/>
    </row>
    <row r="622">
      <c r="C622" s="344"/>
    </row>
    <row r="623">
      <c r="C623" s="344"/>
    </row>
    <row r="624">
      <c r="C624" s="344"/>
    </row>
    <row r="625">
      <c r="C625" s="344"/>
    </row>
    <row r="626">
      <c r="C626" s="344"/>
    </row>
    <row r="627">
      <c r="C627" s="344"/>
    </row>
    <row r="628">
      <c r="C628" s="344"/>
    </row>
    <row r="629">
      <c r="C629" s="344"/>
    </row>
    <row r="630">
      <c r="C630" s="344"/>
    </row>
    <row r="631">
      <c r="C631" s="344"/>
    </row>
    <row r="632">
      <c r="C632" s="344"/>
    </row>
    <row r="633">
      <c r="C633" s="344"/>
    </row>
    <row r="634">
      <c r="C634" s="344"/>
    </row>
    <row r="635">
      <c r="C635" s="344"/>
    </row>
    <row r="636">
      <c r="C636" s="344"/>
    </row>
    <row r="637">
      <c r="C637" s="344"/>
    </row>
    <row r="638">
      <c r="C638" s="344"/>
    </row>
    <row r="639">
      <c r="C639" s="344"/>
    </row>
    <row r="640">
      <c r="C640" s="344"/>
    </row>
    <row r="641">
      <c r="C641" s="344"/>
    </row>
    <row r="642">
      <c r="C642" s="344"/>
    </row>
    <row r="643">
      <c r="C643" s="344"/>
    </row>
    <row r="644">
      <c r="C644" s="344"/>
    </row>
    <row r="645">
      <c r="C645" s="344"/>
    </row>
    <row r="646">
      <c r="C646" s="344"/>
    </row>
    <row r="647">
      <c r="C647" s="344"/>
    </row>
    <row r="648">
      <c r="C648" s="344"/>
    </row>
    <row r="649">
      <c r="C649" s="344"/>
    </row>
    <row r="650">
      <c r="C650" s="344"/>
    </row>
    <row r="651">
      <c r="C651" s="344"/>
    </row>
    <row r="652">
      <c r="C652" s="344"/>
    </row>
    <row r="653">
      <c r="C653" s="344"/>
    </row>
    <row r="654">
      <c r="C654" s="344"/>
    </row>
    <row r="655">
      <c r="C655" s="344"/>
    </row>
    <row r="656">
      <c r="C656" s="344"/>
    </row>
    <row r="657">
      <c r="C657" s="344"/>
    </row>
    <row r="658">
      <c r="C658" s="344"/>
    </row>
    <row r="659">
      <c r="C659" s="344"/>
    </row>
    <row r="660">
      <c r="C660" s="344"/>
    </row>
    <row r="661">
      <c r="C661" s="344"/>
    </row>
    <row r="662">
      <c r="C662" s="344"/>
    </row>
    <row r="663">
      <c r="C663" s="344"/>
    </row>
    <row r="664">
      <c r="C664" s="344"/>
    </row>
    <row r="665">
      <c r="C665" s="344"/>
    </row>
    <row r="666">
      <c r="C666" s="344"/>
    </row>
    <row r="667">
      <c r="C667" s="344"/>
    </row>
    <row r="668">
      <c r="C668" s="344"/>
    </row>
    <row r="669">
      <c r="C669" s="344"/>
    </row>
    <row r="670">
      <c r="C670" s="344"/>
    </row>
    <row r="671">
      <c r="C671" s="344"/>
    </row>
    <row r="672">
      <c r="C672" s="344"/>
    </row>
    <row r="673">
      <c r="C673" s="344"/>
    </row>
    <row r="674">
      <c r="C674" s="344"/>
    </row>
    <row r="675">
      <c r="C675" s="344"/>
    </row>
    <row r="676">
      <c r="C676" s="344"/>
    </row>
    <row r="677">
      <c r="C677" s="344"/>
    </row>
    <row r="678">
      <c r="C678" s="344"/>
    </row>
    <row r="679">
      <c r="C679" s="344"/>
    </row>
    <row r="680">
      <c r="C680" s="344"/>
    </row>
    <row r="681">
      <c r="C681" s="344"/>
    </row>
    <row r="682">
      <c r="C682" s="344"/>
    </row>
    <row r="683">
      <c r="C683" s="344"/>
    </row>
    <row r="684">
      <c r="C684" s="344"/>
    </row>
    <row r="685">
      <c r="C685" s="344"/>
    </row>
    <row r="686">
      <c r="C686" s="344"/>
    </row>
    <row r="687">
      <c r="C687" s="344"/>
    </row>
    <row r="688">
      <c r="C688" s="344"/>
    </row>
    <row r="689">
      <c r="C689" s="344"/>
    </row>
    <row r="690">
      <c r="C690" s="344"/>
    </row>
    <row r="691">
      <c r="C691" s="344"/>
    </row>
    <row r="692">
      <c r="C692" s="344"/>
    </row>
    <row r="693">
      <c r="C693" s="344"/>
    </row>
    <row r="694">
      <c r="C694" s="344"/>
    </row>
    <row r="695">
      <c r="C695" s="344"/>
    </row>
    <row r="696">
      <c r="C696" s="344"/>
    </row>
    <row r="697">
      <c r="C697" s="344"/>
    </row>
    <row r="698">
      <c r="C698" s="344"/>
    </row>
    <row r="699">
      <c r="C699" s="344"/>
    </row>
    <row r="700">
      <c r="C700" s="344"/>
    </row>
    <row r="701">
      <c r="C701" s="344"/>
    </row>
    <row r="702">
      <c r="C702" s="344"/>
    </row>
    <row r="703">
      <c r="C703" s="344"/>
    </row>
    <row r="704">
      <c r="C704" s="344"/>
    </row>
    <row r="705">
      <c r="C705" s="344"/>
    </row>
    <row r="706">
      <c r="C706" s="344"/>
    </row>
    <row r="707">
      <c r="C707" s="344"/>
    </row>
    <row r="708">
      <c r="C708" s="344"/>
    </row>
    <row r="709">
      <c r="C709" s="344"/>
    </row>
    <row r="710">
      <c r="C710" s="344"/>
    </row>
    <row r="711">
      <c r="C711" s="344"/>
    </row>
    <row r="712">
      <c r="C712" s="344"/>
    </row>
    <row r="713">
      <c r="C713" s="344"/>
    </row>
    <row r="714">
      <c r="C714" s="344"/>
    </row>
    <row r="715">
      <c r="C715" s="344"/>
    </row>
    <row r="716">
      <c r="C716" s="344"/>
    </row>
    <row r="717">
      <c r="C717" s="344"/>
    </row>
    <row r="718">
      <c r="C718" s="344"/>
    </row>
    <row r="719">
      <c r="C719" s="344"/>
    </row>
    <row r="720">
      <c r="C720" s="344"/>
    </row>
    <row r="721">
      <c r="C721" s="344"/>
    </row>
    <row r="722">
      <c r="C722" s="344"/>
    </row>
    <row r="723">
      <c r="C723" s="344"/>
    </row>
    <row r="724">
      <c r="C724" s="344"/>
    </row>
    <row r="725">
      <c r="C725" s="344"/>
    </row>
    <row r="726">
      <c r="C726" s="344"/>
    </row>
    <row r="727">
      <c r="C727" s="344"/>
    </row>
    <row r="728">
      <c r="C728" s="344"/>
    </row>
    <row r="729">
      <c r="C729" s="344"/>
    </row>
    <row r="730">
      <c r="C730" s="344"/>
    </row>
    <row r="731">
      <c r="C731" s="344"/>
    </row>
    <row r="732">
      <c r="C732" s="344"/>
    </row>
    <row r="733">
      <c r="C733" s="344"/>
    </row>
    <row r="734">
      <c r="C734" s="344"/>
    </row>
    <row r="735">
      <c r="C735" s="344"/>
    </row>
    <row r="736">
      <c r="C736" s="344"/>
    </row>
    <row r="737">
      <c r="C737" s="344"/>
    </row>
    <row r="738">
      <c r="C738" s="344"/>
    </row>
    <row r="739">
      <c r="C739" s="344"/>
    </row>
    <row r="740">
      <c r="C740" s="344"/>
    </row>
    <row r="741">
      <c r="C741" s="344"/>
    </row>
    <row r="742">
      <c r="C742" s="344"/>
    </row>
    <row r="743">
      <c r="C743" s="344"/>
    </row>
    <row r="744">
      <c r="C744" s="344"/>
    </row>
    <row r="745">
      <c r="C745" s="344"/>
    </row>
    <row r="746">
      <c r="C746" s="344"/>
    </row>
    <row r="747">
      <c r="C747" s="344"/>
    </row>
    <row r="748">
      <c r="C748" s="344"/>
    </row>
    <row r="749">
      <c r="C749" s="344"/>
    </row>
    <row r="750">
      <c r="C750" s="344"/>
    </row>
    <row r="751">
      <c r="C751" s="344"/>
    </row>
    <row r="752">
      <c r="C752" s="344"/>
    </row>
    <row r="753">
      <c r="C753" s="344"/>
    </row>
    <row r="754">
      <c r="C754" s="344"/>
    </row>
    <row r="755">
      <c r="C755" s="344"/>
    </row>
    <row r="756">
      <c r="C756" s="344"/>
    </row>
    <row r="757">
      <c r="C757" s="344"/>
    </row>
    <row r="758">
      <c r="C758" s="344"/>
    </row>
    <row r="759">
      <c r="C759" s="344"/>
    </row>
    <row r="760">
      <c r="C760" s="344"/>
    </row>
    <row r="761">
      <c r="C761" s="344"/>
    </row>
    <row r="762">
      <c r="C762" s="344"/>
    </row>
    <row r="763">
      <c r="C763" s="344"/>
    </row>
    <row r="764">
      <c r="C764" s="344"/>
    </row>
    <row r="765">
      <c r="C765" s="344"/>
    </row>
    <row r="766">
      <c r="C766" s="344"/>
    </row>
    <row r="767">
      <c r="C767" s="344"/>
    </row>
    <row r="768">
      <c r="C768" s="344"/>
    </row>
    <row r="769">
      <c r="C769" s="344"/>
    </row>
    <row r="770">
      <c r="C770" s="344"/>
    </row>
    <row r="771">
      <c r="C771" s="344"/>
    </row>
    <row r="772">
      <c r="C772" s="344"/>
    </row>
    <row r="773">
      <c r="C773" s="344"/>
    </row>
    <row r="774">
      <c r="C774" s="344"/>
    </row>
    <row r="775">
      <c r="C775" s="344"/>
    </row>
    <row r="776">
      <c r="C776" s="344"/>
    </row>
    <row r="777">
      <c r="C777" s="344"/>
    </row>
    <row r="778">
      <c r="C778" s="344"/>
    </row>
    <row r="779">
      <c r="C779" s="344"/>
    </row>
    <row r="780">
      <c r="C780" s="344"/>
    </row>
    <row r="781">
      <c r="C781" s="344"/>
    </row>
    <row r="782">
      <c r="C782" s="344"/>
    </row>
    <row r="783">
      <c r="C783" s="344"/>
    </row>
    <row r="784">
      <c r="C784" s="344"/>
    </row>
    <row r="785">
      <c r="C785" s="344"/>
    </row>
    <row r="786">
      <c r="C786" s="344"/>
    </row>
    <row r="787">
      <c r="C787" s="344"/>
    </row>
    <row r="788">
      <c r="C788" s="344"/>
    </row>
    <row r="789">
      <c r="C789" s="344"/>
    </row>
    <row r="790">
      <c r="C790" s="344"/>
    </row>
    <row r="791">
      <c r="C791" s="344"/>
    </row>
    <row r="792">
      <c r="C792" s="344"/>
    </row>
    <row r="793">
      <c r="C793" s="344"/>
    </row>
    <row r="794">
      <c r="C794" s="344"/>
    </row>
    <row r="795">
      <c r="C795" s="344"/>
    </row>
    <row r="796">
      <c r="C796" s="344"/>
    </row>
    <row r="797">
      <c r="C797" s="344"/>
    </row>
    <row r="798">
      <c r="C798" s="344"/>
    </row>
    <row r="799">
      <c r="C799" s="344"/>
    </row>
    <row r="800">
      <c r="C800" s="344"/>
    </row>
    <row r="801">
      <c r="C801" s="344"/>
    </row>
    <row r="802">
      <c r="C802" s="344"/>
    </row>
    <row r="803">
      <c r="C803" s="344"/>
    </row>
    <row r="804">
      <c r="C804" s="344"/>
    </row>
    <row r="805">
      <c r="C805" s="344"/>
    </row>
    <row r="806">
      <c r="C806" s="344"/>
    </row>
    <row r="807">
      <c r="C807" s="344"/>
    </row>
    <row r="808">
      <c r="C808" s="344"/>
    </row>
    <row r="809">
      <c r="C809" s="344"/>
    </row>
    <row r="810">
      <c r="C810" s="344"/>
    </row>
    <row r="811">
      <c r="C811" s="344"/>
    </row>
    <row r="812">
      <c r="C812" s="344"/>
    </row>
    <row r="813">
      <c r="C813" s="344"/>
    </row>
    <row r="814">
      <c r="C814" s="344"/>
    </row>
    <row r="815">
      <c r="C815" s="344"/>
    </row>
    <row r="816">
      <c r="C816" s="344"/>
    </row>
    <row r="817">
      <c r="C817" s="344"/>
    </row>
    <row r="818">
      <c r="C818" s="344"/>
    </row>
    <row r="819">
      <c r="C819" s="344"/>
    </row>
    <row r="820">
      <c r="C820" s="344"/>
    </row>
    <row r="821">
      <c r="C821" s="344"/>
    </row>
    <row r="822">
      <c r="C822" s="344"/>
    </row>
    <row r="823">
      <c r="C823" s="344"/>
    </row>
    <row r="824">
      <c r="C824" s="344"/>
    </row>
    <row r="825">
      <c r="C825" s="344"/>
    </row>
    <row r="826">
      <c r="C826" s="344"/>
    </row>
    <row r="827">
      <c r="C827" s="344"/>
    </row>
    <row r="828">
      <c r="C828" s="344"/>
    </row>
    <row r="829">
      <c r="C829" s="344"/>
    </row>
    <row r="830">
      <c r="C830" s="344"/>
    </row>
    <row r="831">
      <c r="C831" s="344"/>
    </row>
    <row r="832">
      <c r="C832" s="344"/>
    </row>
    <row r="833">
      <c r="C833" s="344"/>
    </row>
    <row r="834">
      <c r="C834" s="344"/>
    </row>
    <row r="835">
      <c r="C835" s="344"/>
    </row>
    <row r="836">
      <c r="C836" s="344"/>
    </row>
    <row r="837">
      <c r="C837" s="344"/>
    </row>
    <row r="838">
      <c r="C838" s="344"/>
    </row>
    <row r="839">
      <c r="C839" s="344"/>
    </row>
    <row r="840">
      <c r="C840" s="344"/>
    </row>
    <row r="841">
      <c r="C841" s="344"/>
    </row>
    <row r="842">
      <c r="C842" s="344"/>
    </row>
    <row r="843">
      <c r="C843" s="344"/>
    </row>
    <row r="844">
      <c r="C844" s="344"/>
    </row>
    <row r="845">
      <c r="C845" s="344"/>
    </row>
    <row r="846">
      <c r="C846" s="344"/>
    </row>
    <row r="847">
      <c r="C847" s="344"/>
    </row>
    <row r="848">
      <c r="C848" s="344"/>
    </row>
    <row r="849">
      <c r="C849" s="344"/>
    </row>
    <row r="850">
      <c r="C850" s="344"/>
    </row>
    <row r="851">
      <c r="C851" s="344"/>
    </row>
    <row r="852">
      <c r="C852" s="344"/>
    </row>
    <row r="853">
      <c r="C853" s="344"/>
    </row>
    <row r="854">
      <c r="C854" s="344"/>
    </row>
    <row r="855">
      <c r="C855" s="344"/>
    </row>
    <row r="856">
      <c r="C856" s="344"/>
    </row>
    <row r="857">
      <c r="C857" s="344"/>
    </row>
    <row r="858">
      <c r="C858" s="344"/>
    </row>
    <row r="859">
      <c r="C859" s="344"/>
    </row>
    <row r="860">
      <c r="C860" s="344"/>
    </row>
    <row r="861">
      <c r="C861" s="344"/>
    </row>
    <row r="862">
      <c r="C862" s="344"/>
    </row>
    <row r="863">
      <c r="C863" s="344"/>
    </row>
    <row r="864">
      <c r="C864" s="344"/>
    </row>
    <row r="865">
      <c r="C865" s="344"/>
    </row>
    <row r="866">
      <c r="C866" s="344"/>
    </row>
    <row r="867">
      <c r="C867" s="344"/>
    </row>
    <row r="868">
      <c r="C868" s="344"/>
    </row>
    <row r="869">
      <c r="C869" s="344"/>
    </row>
    <row r="870">
      <c r="C870" s="344"/>
    </row>
    <row r="871">
      <c r="C871" s="344"/>
    </row>
    <row r="872">
      <c r="C872" s="344"/>
    </row>
    <row r="873">
      <c r="C873" s="344"/>
    </row>
    <row r="874">
      <c r="C874" s="344"/>
    </row>
    <row r="875">
      <c r="C875" s="344"/>
    </row>
    <row r="876">
      <c r="C876" s="344"/>
    </row>
    <row r="877">
      <c r="C877" s="344"/>
    </row>
    <row r="878">
      <c r="C878" s="344"/>
    </row>
    <row r="879">
      <c r="C879" s="344"/>
    </row>
    <row r="880">
      <c r="C880" s="344"/>
    </row>
    <row r="881">
      <c r="C881" s="344"/>
    </row>
    <row r="882">
      <c r="C882" s="344"/>
    </row>
    <row r="883">
      <c r="C883" s="344"/>
    </row>
    <row r="884">
      <c r="C884" s="344"/>
    </row>
    <row r="885">
      <c r="C885" s="344"/>
    </row>
    <row r="886">
      <c r="C886" s="344"/>
    </row>
    <row r="887">
      <c r="C887" s="344"/>
    </row>
    <row r="888">
      <c r="C888" s="344"/>
    </row>
    <row r="889">
      <c r="C889" s="344"/>
    </row>
    <row r="890">
      <c r="C890" s="344"/>
    </row>
    <row r="891">
      <c r="C891" s="344"/>
    </row>
    <row r="892">
      <c r="C892" s="344"/>
    </row>
    <row r="893">
      <c r="C893" s="344"/>
    </row>
    <row r="894">
      <c r="C894" s="344"/>
    </row>
    <row r="895">
      <c r="C895" s="344"/>
    </row>
    <row r="896">
      <c r="C896" s="344"/>
    </row>
    <row r="897">
      <c r="C897" s="344"/>
    </row>
    <row r="898">
      <c r="C898" s="344"/>
    </row>
    <row r="899">
      <c r="C899" s="344"/>
    </row>
    <row r="900">
      <c r="C900" s="344"/>
    </row>
    <row r="901">
      <c r="C901" s="344"/>
    </row>
    <row r="902">
      <c r="C902" s="344"/>
    </row>
    <row r="903">
      <c r="C903" s="344"/>
    </row>
    <row r="904">
      <c r="C904" s="344"/>
    </row>
    <row r="905">
      <c r="C905" s="344"/>
    </row>
    <row r="906">
      <c r="C906" s="344"/>
    </row>
    <row r="907">
      <c r="C907" s="344"/>
    </row>
    <row r="908">
      <c r="C908" s="344"/>
    </row>
    <row r="909">
      <c r="C909" s="344"/>
    </row>
    <row r="910">
      <c r="C910" s="344"/>
    </row>
    <row r="911">
      <c r="C911" s="344"/>
    </row>
    <row r="912">
      <c r="C912" s="344"/>
    </row>
    <row r="913">
      <c r="C913" s="344"/>
    </row>
    <row r="914">
      <c r="C914" s="344"/>
    </row>
    <row r="915">
      <c r="C915" s="344"/>
    </row>
    <row r="916">
      <c r="C916" s="344"/>
    </row>
    <row r="917">
      <c r="C917" s="344"/>
    </row>
    <row r="918">
      <c r="C918" s="344"/>
    </row>
    <row r="919">
      <c r="C919" s="344"/>
    </row>
    <row r="920">
      <c r="C920" s="344"/>
    </row>
    <row r="921">
      <c r="C921" s="344"/>
    </row>
    <row r="922">
      <c r="C922" s="344"/>
    </row>
    <row r="923">
      <c r="C923" s="344"/>
    </row>
    <row r="924">
      <c r="C924" s="344"/>
    </row>
    <row r="925">
      <c r="C925" s="344"/>
    </row>
    <row r="926">
      <c r="C926" s="344"/>
    </row>
    <row r="927">
      <c r="C927" s="344"/>
    </row>
    <row r="928">
      <c r="C928" s="344"/>
    </row>
    <row r="929">
      <c r="C929" s="344"/>
    </row>
    <row r="930">
      <c r="C930" s="344"/>
    </row>
    <row r="931">
      <c r="C931" s="344"/>
    </row>
    <row r="932">
      <c r="C932" s="344"/>
    </row>
    <row r="933">
      <c r="C933" s="344"/>
    </row>
    <row r="934">
      <c r="C934" s="344"/>
    </row>
    <row r="935">
      <c r="C935" s="344"/>
    </row>
    <row r="936">
      <c r="C936" s="344"/>
    </row>
    <row r="937">
      <c r="C937" s="344"/>
    </row>
    <row r="938">
      <c r="C938" s="344"/>
    </row>
    <row r="939">
      <c r="C939" s="344"/>
    </row>
    <row r="940">
      <c r="C940" s="344"/>
    </row>
    <row r="941">
      <c r="C941" s="344"/>
    </row>
    <row r="942">
      <c r="C942" s="344"/>
    </row>
    <row r="943">
      <c r="C943" s="344"/>
    </row>
    <row r="944">
      <c r="C944" s="344"/>
    </row>
  </sheetData>
  <drawing r:id="rId1"/>
</worksheet>
</file>